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10" windowWidth="18885" windowHeight="12435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<sst xmlns="http://schemas.openxmlformats.org/spreadsheetml/2006/main" count="101" uniqueCount="49">
  <si>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</si>
  <si>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</si>
  <si>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</si>
  <si>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</si>
  <si>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</si>
  <si>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</si>
  <si>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</si>
  <si>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</si>
  <si>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</si>
  <si>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</si>
  <si>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</si>
  <si>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</si>
  <si>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</si>
  <si>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</si>
  <si>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</si>
  <si>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</si>
  <si>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</si>
  <si>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</si>
  <si>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</si>
  <si>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</si>
  <si>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</si>
  <si>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</si>
  <si>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</si>
  <si>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</si>
  <si>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</si>
  <si>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</si>
  <si>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</si>
  <si>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</si>
  <si>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</si>
  <si>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</si>
  <si>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国保連合会業務統計表（受付状況）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</si>
  <si>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</si>
  <si>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</si>
  <si>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</si>
  <si>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</si>
  <si>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</si>
  <si>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</si>
  <si>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</si>
  <si>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</si>
  <si>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</si>
  <si>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</si>
  <si>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</si>
  <si>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</si>
  <si>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</si>
  <si>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</si>
  <si>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</si>
  <si>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</si>
  <si>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</si>
  <si>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令和1年9月サービス分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</si>
</sst>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tabSelected="1" zoomScalePageLayoutView="0" workbookViewId="0" topLeftCell="D4">
      <selection activeCell="E11" sqref="E11:L3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6" t="s">
        <v>10</v>
      </c>
      <c r="D3" s="26"/>
      <c r="E3" s="26"/>
      <c r="F3" s="26"/>
      <c r="G3" s="26"/>
      <c r="H3" s="26"/>
      <c r="I3" s="26"/>
      <c r="J3" s="26"/>
      <c r="K3" s="26"/>
      <c r="L3" s="26"/>
    </row>
    <row r="4" spans="6:12" ht="21" customHeight="1">
      <c r="F4" s="46" t="s">
        <v>48</v>
      </c>
      <c r="G4" s="46"/>
      <c r="H4" s="46"/>
      <c r="I4" s="46"/>
      <c r="J4" s="46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7" t="s">
        <v>12</v>
      </c>
      <c r="C6" s="28"/>
      <c r="D6" s="29"/>
      <c r="E6" s="40" t="s">
        <v>0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40" t="s">
        <v>13</v>
      </c>
      <c r="J7" s="41"/>
      <c r="K7" s="41"/>
      <c r="L7" s="42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24</v>
      </c>
      <c r="C11" s="48"/>
      <c r="D11" s="48"/>
      <c r="E11" s="12">
        <v>2183</v>
      </c>
      <c r="F11" s="12">
        <v>1694</v>
      </c>
      <c r="G11" s="12">
        <v>361</v>
      </c>
      <c r="H11" s="12">
        <v>128</v>
      </c>
      <c r="I11" s="12">
        <v>127377</v>
      </c>
      <c r="J11" s="12">
        <v>110268</v>
      </c>
      <c r="K11" s="12">
        <v>16131</v>
      </c>
      <c r="L11" s="12">
        <v>978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0.7759963353183692</v>
      </c>
      <c r="G12" s="14">
        <f>IF(E11&lt;&gt;0,G11/E11,0)</f>
        <v>0.16536875858909758</v>
      </c>
      <c r="H12" s="14">
        <f>IF(E11&lt;&gt;0,H11/E11,0)</f>
        <v>0.05863490609253321</v>
      </c>
      <c r="I12" s="13">
        <f>IF(I11=0,0,1)</f>
        <v>1</v>
      </c>
      <c r="J12" s="14">
        <f>IF(I11&lt;&gt;0,J11/I11,0)</f>
        <v>0.8656821875220801</v>
      </c>
      <c r="K12" s="14">
        <f>IF(I11&lt;&gt;0,K11/I11,0)</f>
        <v>0.12663981723545067</v>
      </c>
      <c r="L12" s="14">
        <f>IF(I11&lt;&gt;0,L11/I11,0)</f>
        <v>0.007677995242469205</v>
      </c>
    </row>
    <row r="13" spans="2:12" ht="21" customHeight="1">
      <c r="B13" s="5"/>
      <c r="C13" s="18" t="s">
        <v>15</v>
      </c>
      <c r="D13" s="18"/>
      <c r="E13" s="15">
        <v>73</v>
      </c>
      <c r="F13" s="15">
        <v>68</v>
      </c>
      <c r="G13" s="15">
        <v>5</v>
      </c>
      <c r="H13" s="15">
        <v>0</v>
      </c>
      <c r="I13" s="15">
        <v>5230</v>
      </c>
      <c r="J13" s="15">
        <v>4903</v>
      </c>
      <c r="K13" s="15">
        <v>327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7">
        <f>IF(E13&lt;&gt;0,F13/E13,0)</f>
        <v>0.9315068493150684</v>
      </c>
      <c r="G14" s="17">
        <f>IF(E13&lt;&gt;0,G13/E13,0)</f>
        <v>0.0684931506849315</v>
      </c>
      <c r="H14" s="17">
        <f>IF(E13&lt;&gt;0,H13/E13,0)</f>
        <v>0</v>
      </c>
      <c r="I14" s="16">
        <f>IF(I13=0,0,1)</f>
        <v>1</v>
      </c>
      <c r="J14" s="17">
        <f>IF(I13&lt;&gt;0,J13/I13,0)</f>
        <v>0.9374760994263862</v>
      </c>
      <c r="K14" s="17">
        <f>IF(I13&lt;&gt;0,K13/I13,0)</f>
        <v>0.06252390057361376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124</v>
      </c>
      <c r="F15" s="15">
        <v>33</v>
      </c>
      <c r="G15" s="15">
        <v>56</v>
      </c>
      <c r="H15" s="15">
        <v>35</v>
      </c>
      <c r="I15" s="15">
        <v>6060</v>
      </c>
      <c r="J15" s="15">
        <v>2923</v>
      </c>
      <c r="K15" s="15">
        <v>2750</v>
      </c>
      <c r="L15" s="15">
        <v>387</v>
      </c>
    </row>
    <row r="16" spans="2:12" ht="21" customHeight="1">
      <c r="B16" s="5"/>
      <c r="C16" s="47"/>
      <c r="D16" s="47"/>
      <c r="E16" s="16">
        <f>IF(E15=0,0,1)</f>
        <v>1</v>
      </c>
      <c r="F16" s="17">
        <f>IF(E15&lt;&gt;0,F15/E15,0)</f>
        <v>0.2661290322580645</v>
      </c>
      <c r="G16" s="17">
        <f>IF(E15&lt;&gt;0,G15/E15,0)</f>
        <v>0.45161290322580644</v>
      </c>
      <c r="H16" s="17">
        <f>IF(E15&lt;&gt;0,H15/E15,0)</f>
        <v>0.28225806451612906</v>
      </c>
      <c r="I16" s="16">
        <f>IF(I15=0,0,1)</f>
        <v>1</v>
      </c>
      <c r="J16" s="17">
        <f>IF(I15&lt;&gt;0,J15/I15,0)</f>
        <v>0.48234323432343235</v>
      </c>
      <c r="K16" s="17">
        <f>IF(I15&lt;&gt;0,K15/I15,0)</f>
        <v>0.4537953795379538</v>
      </c>
      <c r="L16" s="17">
        <f>IF(I15&lt;&gt;0,L15/I15,0)</f>
        <v>0.06386138613861386</v>
      </c>
    </row>
    <row r="17" spans="2:12" ht="21" customHeight="1">
      <c r="B17" s="5"/>
      <c r="C17" s="47" t="s">
        <v>33</v>
      </c>
      <c r="D17" s="47"/>
      <c r="E17" s="15">
        <v>66</v>
      </c>
      <c r="F17" s="15">
        <v>0</v>
      </c>
      <c r="G17" s="15">
        <v>39</v>
      </c>
      <c r="H17" s="15">
        <v>27</v>
      </c>
      <c r="I17" s="15">
        <v>981</v>
      </c>
      <c r="J17" s="15">
        <v>0</v>
      </c>
      <c r="K17" s="15">
        <v>868</v>
      </c>
      <c r="L17" s="15">
        <v>113</v>
      </c>
    </row>
    <row r="18" spans="2:12" ht="21" customHeight="1">
      <c r="B18" s="5"/>
      <c r="C18" s="47"/>
      <c r="D18" s="47"/>
      <c r="E18" s="16">
        <f>IF(E17=0,0,1)</f>
        <v>1</v>
      </c>
      <c r="F18" s="17">
        <f>IF(E17&lt;&gt;0,F17/E17,0)</f>
        <v>0</v>
      </c>
      <c r="G18" s="17">
        <f>IF(E17&lt;&gt;0,G17/E17,0)</f>
        <v>0.5909090909090909</v>
      </c>
      <c r="H18" s="17">
        <f>IF(E17&lt;&gt;0,H17/E17,0)</f>
        <v>0.4090909090909091</v>
      </c>
      <c r="I18" s="16">
        <f>IF(I17=0,0,1)</f>
        <v>1</v>
      </c>
      <c r="J18" s="17">
        <f>IF(I17&lt;&gt;0,J17/I17,0)</f>
        <v>0</v>
      </c>
      <c r="K18" s="17">
        <f>IF(I17&lt;&gt;0,K17/I17,0)</f>
        <v>0.8848114169215087</v>
      </c>
      <c r="L18" s="17">
        <f>IF(I17&lt;&gt;0,L17/I17,0)</f>
        <v>0.11518858307849134</v>
      </c>
    </row>
    <row r="19" spans="2:12" ht="21" customHeight="1">
      <c r="B19" s="5"/>
      <c r="C19" s="47" t="s">
        <v>34</v>
      </c>
      <c r="D19" s="47"/>
      <c r="E19" s="15">
        <v>163</v>
      </c>
      <c r="F19" s="15">
        <v>32</v>
      </c>
      <c r="G19" s="15">
        <v>75</v>
      </c>
      <c r="H19" s="15">
        <v>56</v>
      </c>
      <c r="I19" s="15">
        <v>1437</v>
      </c>
      <c r="J19" s="15">
        <v>774</v>
      </c>
      <c r="K19" s="15">
        <v>422</v>
      </c>
      <c r="L19" s="15">
        <v>241</v>
      </c>
    </row>
    <row r="20" spans="2:12" ht="21" customHeight="1">
      <c r="B20" s="5"/>
      <c r="C20" s="47"/>
      <c r="D20" s="47"/>
      <c r="E20" s="16">
        <f>IF(E19=0,0,1)</f>
        <v>1</v>
      </c>
      <c r="F20" s="17">
        <f>IF(E19&lt;&gt;0,F19/E19,0)</f>
        <v>0.19631901840490798</v>
      </c>
      <c r="G20" s="17">
        <f>IF(E19&lt;&gt;0,G19/E19,0)</f>
        <v>0.4601226993865031</v>
      </c>
      <c r="H20" s="17">
        <f>IF(E19&lt;&gt;0,H19/E19,0)</f>
        <v>0.34355828220858897</v>
      </c>
      <c r="I20" s="16">
        <f>IF(I19=0,0,1)</f>
        <v>1</v>
      </c>
      <c r="J20" s="17">
        <f>IF(I19&lt;&gt;0,J19/I19,0)</f>
        <v>0.5386221294363257</v>
      </c>
      <c r="K20" s="17">
        <f>IF(I19&lt;&gt;0,K19/I19,0)</f>
        <v>0.29366736256089077</v>
      </c>
      <c r="L20" s="17">
        <f>IF(I19&lt;&gt;0,L19/I19,0)</f>
        <v>0.1677105080027836</v>
      </c>
    </row>
    <row r="21" spans="2:12" ht="21" customHeight="1">
      <c r="B21" s="5"/>
      <c r="C21" s="47" t="s">
        <v>35</v>
      </c>
      <c r="D21" s="47"/>
      <c r="E21" s="15">
        <v>46</v>
      </c>
      <c r="F21" s="15">
        <v>33</v>
      </c>
      <c r="G21" s="15">
        <v>13</v>
      </c>
      <c r="H21" s="15">
        <v>0</v>
      </c>
      <c r="I21" s="15">
        <v>8468</v>
      </c>
      <c r="J21" s="15">
        <v>6222</v>
      </c>
      <c r="K21" s="15">
        <v>2246</v>
      </c>
      <c r="L21" s="15">
        <v>0</v>
      </c>
    </row>
    <row r="22" spans="2:12" ht="21" customHeight="1">
      <c r="B22" s="5"/>
      <c r="C22" s="47"/>
      <c r="D22" s="47"/>
      <c r="E22" s="16">
        <f>IF(E21=0,0,1)</f>
        <v>1</v>
      </c>
      <c r="F22" s="17">
        <f>IF(E21&lt;&gt;0,F21/E21,0)</f>
        <v>0.717391304347826</v>
      </c>
      <c r="G22" s="17">
        <f>IF(E21&lt;&gt;0,G21/E21,0)</f>
        <v>0.2826086956521739</v>
      </c>
      <c r="H22" s="17">
        <f>IF(E21&lt;&gt;0,H21/E21,0)</f>
        <v>0</v>
      </c>
      <c r="I22" s="16">
        <f>IF(I21=0,0,1)</f>
        <v>1</v>
      </c>
      <c r="J22" s="17">
        <f>IF(I21&lt;&gt;0,J21/I21,0)</f>
        <v>0.7347661785545584</v>
      </c>
      <c r="K22" s="17">
        <f>IF(I21&lt;&gt;0,K21/I21,0)</f>
        <v>0.26523382144544166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63</v>
      </c>
      <c r="F23" s="15">
        <v>43</v>
      </c>
      <c r="G23" s="15">
        <v>20</v>
      </c>
      <c r="H23" s="15">
        <v>0</v>
      </c>
      <c r="I23" s="15">
        <v>4330</v>
      </c>
      <c r="J23" s="15">
        <v>2983</v>
      </c>
      <c r="K23" s="15">
        <v>1347</v>
      </c>
      <c r="L23" s="15">
        <v>0</v>
      </c>
    </row>
    <row r="24" spans="2:12" ht="21" customHeight="1">
      <c r="B24" s="5"/>
      <c r="C24" s="47"/>
      <c r="D24" s="47"/>
      <c r="E24" s="16">
        <f>IF(E23=0,0,1)</f>
        <v>1</v>
      </c>
      <c r="F24" s="17">
        <f>IF(E23&lt;&gt;0,F23/E23,0)</f>
        <v>0.6825396825396826</v>
      </c>
      <c r="G24" s="17">
        <f>IF(E23&lt;&gt;0,G23/E23,0)</f>
        <v>0.31746031746031744</v>
      </c>
      <c r="H24" s="17">
        <f>IF(E23&lt;&gt;0,H23/E23,0)</f>
        <v>0</v>
      </c>
      <c r="I24" s="16">
        <f>IF(I23=0,0,1)</f>
        <v>1</v>
      </c>
      <c r="J24" s="17">
        <f>IF(I23&lt;&gt;0,J23/I23,0)</f>
        <v>0.6889145496535797</v>
      </c>
      <c r="K24" s="17">
        <f>IF(I23&lt;&gt;0,K23/I23,0)</f>
        <v>0.3110854503464203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1368</v>
      </c>
      <c r="F25" s="15">
        <v>1222</v>
      </c>
      <c r="G25" s="15">
        <v>136</v>
      </c>
      <c r="H25" s="15">
        <v>10</v>
      </c>
      <c r="I25" s="15">
        <v>94292</v>
      </c>
      <c r="J25" s="15">
        <v>86217</v>
      </c>
      <c r="K25" s="15">
        <v>7838</v>
      </c>
      <c r="L25" s="15">
        <v>237</v>
      </c>
    </row>
    <row r="26" spans="2:12" ht="21" customHeight="1">
      <c r="B26" s="5"/>
      <c r="C26" s="47"/>
      <c r="D26" s="47"/>
      <c r="E26" s="16">
        <f>IF(E25=0,0,1)</f>
        <v>1</v>
      </c>
      <c r="F26" s="17">
        <f>IF(E25&lt;&gt;0,F25/E25,0)</f>
        <v>0.8932748538011696</v>
      </c>
      <c r="G26" s="17">
        <f>IF(E25&lt;&gt;0,G25/E25,0)</f>
        <v>0.09941520467836257</v>
      </c>
      <c r="H26" s="17">
        <f>IF(E25&lt;&gt;0,H25/E25,0)</f>
        <v>0.007309941520467836</v>
      </c>
      <c r="I26" s="16">
        <f>IF(I25=0,0,1)</f>
        <v>1</v>
      </c>
      <c r="J26" s="17">
        <f>IF(I25&lt;&gt;0,J25/I25,0)</f>
        <v>0.9143617698214058</v>
      </c>
      <c r="K26" s="17">
        <f>IF(I25&lt;&gt;0,K25/I25,0)</f>
        <v>0.08312476137954439</v>
      </c>
      <c r="L26" s="17">
        <f>IF(I25&lt;&gt;0,L25/I25,0)</f>
        <v>0.0025134687990497604</v>
      </c>
    </row>
    <row r="27" spans="2:12" ht="21" customHeight="1">
      <c r="B27" s="5"/>
      <c r="C27" s="18" t="s">
        <v>38</v>
      </c>
      <c r="D27" s="18"/>
      <c r="E27" s="15">
        <v>2</v>
      </c>
      <c r="F27" s="15">
        <v>2</v>
      </c>
      <c r="G27" s="15">
        <v>0</v>
      </c>
      <c r="H27" s="15">
        <v>0</v>
      </c>
      <c r="I27" s="15">
        <v>31</v>
      </c>
      <c r="J27" s="15">
        <v>31</v>
      </c>
      <c r="K27" s="15">
        <v>0</v>
      </c>
      <c r="L27" s="15">
        <v>0</v>
      </c>
    </row>
    <row r="28" spans="2:12" ht="21" customHeight="1">
      <c r="B28" s="5"/>
      <c r="C28" s="18"/>
      <c r="D28" s="18"/>
      <c r="E28" s="16">
        <f>IF(E27=0,0,1)</f>
        <v>1</v>
      </c>
      <c r="F28" s="17">
        <f>IF(E27&lt;&gt;0,F27/E27,0)</f>
        <v>1</v>
      </c>
      <c r="G28" s="17">
        <f>IF(E27&lt;&gt;0,G27/E27,0)</f>
        <v>0</v>
      </c>
      <c r="H28" s="17">
        <f>IF(E27&lt;&gt;0,H27/E27,0)</f>
        <v>0</v>
      </c>
      <c r="I28" s="16">
        <f>IF(I27=0,0,1)</f>
        <v>1</v>
      </c>
      <c r="J28" s="17">
        <f>IF(I27&lt;&gt;0,J27/I27,0)</f>
        <v>1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18" t="s">
        <v>16</v>
      </c>
      <c r="D29" s="18"/>
      <c r="E29" s="15">
        <v>277</v>
      </c>
      <c r="F29" s="15">
        <v>260</v>
      </c>
      <c r="G29" s="15">
        <v>17</v>
      </c>
      <c r="H29" s="15">
        <v>0</v>
      </c>
      <c r="I29" s="15">
        <v>6531</v>
      </c>
      <c r="J29" s="15">
        <v>6198</v>
      </c>
      <c r="K29" s="15">
        <v>333</v>
      </c>
      <c r="L29" s="15">
        <v>0</v>
      </c>
    </row>
    <row r="30" spans="2:12" ht="21" customHeight="1">
      <c r="B30" s="5"/>
      <c r="C30" s="18"/>
      <c r="D30" s="18"/>
      <c r="E30" s="16">
        <f>IF(E29=0,0,1)</f>
        <v>1</v>
      </c>
      <c r="F30" s="17">
        <f>IF(E29&lt;&gt;0,F29/E29,0)</f>
        <v>0.9386281588447654</v>
      </c>
      <c r="G30" s="17">
        <f>IF(E29&lt;&gt;0,G29/E29,0)</f>
        <v>0.061371841155234655</v>
      </c>
      <c r="H30" s="17">
        <f>IF(E29&lt;&gt;0,H29/E29,0)</f>
        <v>0</v>
      </c>
      <c r="I30" s="16">
        <f>IF(I29=0,0,1)</f>
        <v>1</v>
      </c>
      <c r="J30" s="17">
        <f>IF(I29&lt;&gt;0,J29/I29,0)</f>
        <v>0.9490124023886082</v>
      </c>
      <c r="K30" s="17">
        <f>IF(I29&lt;&gt;0,K29/I29,0)</f>
        <v>0.05098759761139182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21"/>
      <c r="D32" s="22"/>
      <c r="E32" s="16">
        <f>IF(E31=0,0,1)</f>
        <v>0</v>
      </c>
      <c r="F32" s="17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7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19" t="s">
        <v>44</v>
      </c>
      <c r="D33" s="20"/>
      <c r="E33" s="15">
        <v>1</v>
      </c>
      <c r="F33" s="15">
        <v>1</v>
      </c>
      <c r="G33" s="15">
        <v>0</v>
      </c>
      <c r="H33" s="15">
        <v>0</v>
      </c>
      <c r="I33" s="15">
        <v>17</v>
      </c>
      <c r="J33" s="15">
        <v>17</v>
      </c>
      <c r="K33" s="15">
        <v>0</v>
      </c>
      <c r="L33" s="15">
        <v>0</v>
      </c>
    </row>
    <row r="34" spans="2:12" ht="21" customHeight="1">
      <c r="B34" s="5"/>
      <c r="C34" s="21"/>
      <c r="D34" s="22"/>
      <c r="E34" s="16">
        <f>IF(E33=0,0,1)</f>
        <v>1</v>
      </c>
      <c r="F34" s="17">
        <f>IF(E33&lt;&gt;0,F33/E33,0)</f>
        <v>1</v>
      </c>
      <c r="G34" s="17">
        <f>IF(E33&lt;&gt;0,G33/E33,0)</f>
        <v>0</v>
      </c>
      <c r="H34" s="17">
        <f>IF(E33&lt;&gt;0,H33/E33,0)</f>
        <v>0</v>
      </c>
      <c r="I34" s="16">
        <f>IF(I33=0,0,1)</f>
        <v>1</v>
      </c>
      <c r="J34" s="17">
        <f>IF(I33&lt;&gt;0,J33/I33,0)</f>
        <v>1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9" t="s">
        <v>45</v>
      </c>
      <c r="D35" s="4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44"/>
      <c r="D36" s="45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s="7" customFormat="1" ht="18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43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showGridLines="0" zoomScalePageLayoutView="0" workbookViewId="0" topLeftCell="E13">
      <selection activeCell="E11" sqref="E11:L3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9.37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</row>
    <row r="4" spans="6:12" ht="21" customHeight="1">
      <c r="F4" s="55" t="s">
        <v>48</v>
      </c>
      <c r="G4" s="55"/>
      <c r="H4" s="55"/>
      <c r="I4" s="55"/>
      <c r="J4" s="55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7" t="s">
        <v>21</v>
      </c>
      <c r="C6" s="28"/>
      <c r="D6" s="29"/>
      <c r="E6" s="40" t="s">
        <v>22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36" t="s">
        <v>23</v>
      </c>
      <c r="J7" s="37"/>
      <c r="K7" s="37"/>
      <c r="L7" s="54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24</v>
      </c>
      <c r="C11" s="48"/>
      <c r="D11" s="48"/>
      <c r="E11" s="12">
        <v>567</v>
      </c>
      <c r="F11" s="12">
        <v>511</v>
      </c>
      <c r="G11" s="12">
        <v>51</v>
      </c>
      <c r="H11" s="12">
        <v>5</v>
      </c>
      <c r="I11" s="12">
        <v>42178</v>
      </c>
      <c r="J11" s="12">
        <v>38291</v>
      </c>
      <c r="K11" s="12">
        <v>3762</v>
      </c>
      <c r="L11" s="12">
        <v>125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0.9012345679012346</v>
      </c>
      <c r="G12" s="14">
        <f>IF(E11&lt;&gt;0,G11/E11,0)</f>
        <v>0.08994708994708994</v>
      </c>
      <c r="H12" s="14">
        <f>IF(E11&lt;&gt;0,H11/E11,0)</f>
        <v>0.008818342151675485</v>
      </c>
      <c r="I12" s="13">
        <f>IF(I11=0,0,1)</f>
        <v>1</v>
      </c>
      <c r="J12" s="14">
        <f>IF(I11&lt;&gt;0,J11/I11,0)</f>
        <v>0.9078429513016264</v>
      </c>
      <c r="K12" s="14">
        <f>IF(I11&lt;&gt;0,K11/I11,0)</f>
        <v>0.08919341836976623</v>
      </c>
      <c r="L12" s="14">
        <f>IF(I11&lt;&gt;0,L11/I11,0)</f>
        <v>0.0029636303286073307</v>
      </c>
    </row>
    <row r="13" spans="2:12" ht="21" customHeight="1">
      <c r="B13" s="5"/>
      <c r="C13" s="18" t="s">
        <v>46</v>
      </c>
      <c r="D13" s="18"/>
      <c r="E13" s="15">
        <v>73</v>
      </c>
      <c r="F13" s="15">
        <v>68</v>
      </c>
      <c r="G13" s="15">
        <v>5</v>
      </c>
      <c r="H13" s="15">
        <v>0</v>
      </c>
      <c r="I13" s="15">
        <v>10803</v>
      </c>
      <c r="J13" s="15">
        <v>10125</v>
      </c>
      <c r="K13" s="15">
        <v>678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4">
        <f>IF(E13&lt;&gt;0,F13/E13,0)</f>
        <v>0.9315068493150684</v>
      </c>
      <c r="G14" s="17">
        <f>IF(E13&lt;&gt;0,G13/E13,0)</f>
        <v>0.0684931506849315</v>
      </c>
      <c r="H14" s="17">
        <f>IF(E13&lt;&gt;0,H13/E13,0)</f>
        <v>0</v>
      </c>
      <c r="I14" s="16">
        <f>IF(I13=0,0,1)</f>
        <v>1</v>
      </c>
      <c r="J14" s="14">
        <f>IF(I13&lt;&gt;0,J13/I13,0)</f>
        <v>0.937239655651208</v>
      </c>
      <c r="K14" s="17">
        <f>IF(I13&lt;&gt;0,K13/I13,0)</f>
        <v>0.062760344348792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47"/>
      <c r="D16" s="47"/>
      <c r="E16" s="16">
        <f>IF(E15=0,0,1)</f>
        <v>0</v>
      </c>
      <c r="F16" s="14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4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47" t="s">
        <v>33</v>
      </c>
      <c r="D17" s="4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47"/>
      <c r="D18" s="47"/>
      <c r="E18" s="16">
        <f>IF(E17=0,0,1)</f>
        <v>0</v>
      </c>
      <c r="F18" s="14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4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47" t="s">
        <v>34</v>
      </c>
      <c r="D19" s="4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47"/>
      <c r="D20" s="47"/>
      <c r="E20" s="16">
        <f>IF(E19=0,0,1)</f>
        <v>0</v>
      </c>
      <c r="F20" s="14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4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47" t="s">
        <v>35</v>
      </c>
      <c r="D21" s="47"/>
      <c r="E21" s="15">
        <v>2</v>
      </c>
      <c r="F21" s="15">
        <v>2</v>
      </c>
      <c r="G21" s="15">
        <v>0</v>
      </c>
      <c r="H21" s="15">
        <v>0</v>
      </c>
      <c r="I21" s="15">
        <v>84</v>
      </c>
      <c r="J21" s="15">
        <v>84</v>
      </c>
      <c r="K21" s="15">
        <v>0</v>
      </c>
      <c r="L21" s="15">
        <v>0</v>
      </c>
    </row>
    <row r="22" spans="2:12" ht="21" customHeight="1">
      <c r="B22" s="5"/>
      <c r="C22" s="47"/>
      <c r="D22" s="47"/>
      <c r="E22" s="16">
        <f>IF(E21=0,0,1)</f>
        <v>1</v>
      </c>
      <c r="F22" s="14">
        <f>IF(E21&lt;&gt;0,F21/E21,0)</f>
        <v>1</v>
      </c>
      <c r="G22" s="17">
        <f>IF(E21&lt;&gt;0,G21/E21,0)</f>
        <v>0</v>
      </c>
      <c r="H22" s="17">
        <f>IF(E21&lt;&gt;0,H21/E21,0)</f>
        <v>0</v>
      </c>
      <c r="I22" s="16">
        <f>IF(I21=0,0,1)</f>
        <v>1</v>
      </c>
      <c r="J22" s="14">
        <f>IF(I21&lt;&gt;0,J21/I21,0)</f>
        <v>1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4</v>
      </c>
      <c r="F23" s="15">
        <v>3</v>
      </c>
      <c r="G23" s="15">
        <v>1</v>
      </c>
      <c r="H23" s="15">
        <v>0</v>
      </c>
      <c r="I23" s="15">
        <v>249</v>
      </c>
      <c r="J23" s="15">
        <v>181</v>
      </c>
      <c r="K23" s="15">
        <v>68</v>
      </c>
      <c r="L23" s="15">
        <v>0</v>
      </c>
    </row>
    <row r="24" spans="2:12" ht="21" customHeight="1">
      <c r="B24" s="5"/>
      <c r="C24" s="47"/>
      <c r="D24" s="47"/>
      <c r="E24" s="16">
        <f>IF(E23=0,0,1)</f>
        <v>1</v>
      </c>
      <c r="F24" s="14">
        <f>IF(E23&lt;&gt;0,F23/E23,0)</f>
        <v>0.75</v>
      </c>
      <c r="G24" s="17">
        <f>IF(E23&lt;&gt;0,G23/E23,0)</f>
        <v>0.25</v>
      </c>
      <c r="H24" s="17">
        <f>IF(E23&lt;&gt;0,H23/E23,0)</f>
        <v>0</v>
      </c>
      <c r="I24" s="16">
        <f>IF(I23=0,0,1)</f>
        <v>1</v>
      </c>
      <c r="J24" s="14">
        <f>IF(I23&lt;&gt;0,J23/I23,0)</f>
        <v>0.7269076305220884</v>
      </c>
      <c r="K24" s="17">
        <f>IF(I23&lt;&gt;0,K23/I23,0)</f>
        <v>0.27309236947791166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357</v>
      </c>
      <c r="F25" s="15">
        <v>316</v>
      </c>
      <c r="G25" s="15">
        <v>37</v>
      </c>
      <c r="H25" s="15">
        <v>4</v>
      </c>
      <c r="I25" s="15">
        <v>28101</v>
      </c>
      <c r="J25" s="15">
        <v>25127</v>
      </c>
      <c r="K25" s="15">
        <v>2850</v>
      </c>
      <c r="L25" s="15">
        <v>124</v>
      </c>
    </row>
    <row r="26" spans="2:12" ht="21" customHeight="1">
      <c r="B26" s="5"/>
      <c r="C26" s="47"/>
      <c r="D26" s="47"/>
      <c r="E26" s="16">
        <f>IF(E25=0,0,1)</f>
        <v>1</v>
      </c>
      <c r="F26" s="14">
        <f>IF(E25&lt;&gt;0,F25/E25,0)</f>
        <v>0.8851540616246498</v>
      </c>
      <c r="G26" s="17">
        <f>IF(E25&lt;&gt;0,G25/E25,0)</f>
        <v>0.10364145658263306</v>
      </c>
      <c r="H26" s="17">
        <f>IF(E25&lt;&gt;0,H25/E25,0)</f>
        <v>0.011204481792717087</v>
      </c>
      <c r="I26" s="16">
        <f>IF(I25=0,0,1)</f>
        <v>1</v>
      </c>
      <c r="J26" s="14">
        <f>IF(I25&lt;&gt;0,J25/I25,0)</f>
        <v>0.8941674673499164</v>
      </c>
      <c r="K26" s="17">
        <f>IF(I25&lt;&gt;0,K25/I25,0)</f>
        <v>0.10141987829614604</v>
      </c>
      <c r="L26" s="17">
        <f>IF(I25&lt;&gt;0,L25/I25,0)</f>
        <v>0.004412654353937583</v>
      </c>
    </row>
    <row r="27" spans="2:12" ht="21" customHeight="1">
      <c r="B27" s="5"/>
      <c r="C27" s="50" t="s">
        <v>38</v>
      </c>
      <c r="D27" s="5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52"/>
      <c r="D28" s="53"/>
      <c r="E28" s="16">
        <f>IF(E27=0,0,1)</f>
        <v>0</v>
      </c>
      <c r="F28" s="14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4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50" t="s">
        <v>39</v>
      </c>
      <c r="D29" s="51"/>
      <c r="E29" s="15">
        <v>127</v>
      </c>
      <c r="F29" s="15">
        <v>119</v>
      </c>
      <c r="G29" s="15">
        <v>8</v>
      </c>
      <c r="H29" s="15">
        <v>0</v>
      </c>
      <c r="I29" s="15">
        <v>2932</v>
      </c>
      <c r="J29" s="15">
        <v>2766</v>
      </c>
      <c r="K29" s="15">
        <v>166</v>
      </c>
      <c r="L29" s="15">
        <v>0</v>
      </c>
    </row>
    <row r="30" spans="2:12" ht="21" customHeight="1">
      <c r="B30" s="5"/>
      <c r="C30" s="52"/>
      <c r="D30" s="53"/>
      <c r="E30" s="16">
        <f>IF(E29=0,0,1)</f>
        <v>1</v>
      </c>
      <c r="F30" s="14">
        <f>IF(E29&lt;&gt;0,F29/E29,0)</f>
        <v>0.937007874015748</v>
      </c>
      <c r="G30" s="17">
        <f>IF(E29&lt;&gt;0,G29/E29,0)</f>
        <v>0.06299212598425197</v>
      </c>
      <c r="H30" s="17">
        <f>IF(E29&lt;&gt;0,H29/E29,0)</f>
        <v>0</v>
      </c>
      <c r="I30" s="16">
        <f>IF(I29=0,0,1)</f>
        <v>1</v>
      </c>
      <c r="J30" s="14">
        <f>IF(I29&lt;&gt;0,J29/I29,0)</f>
        <v>0.9433833560709414</v>
      </c>
      <c r="K30" s="17">
        <f>IF(I29&lt;&gt;0,K29/I29,0)</f>
        <v>0.056616643929058665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21"/>
      <c r="D32" s="22"/>
      <c r="E32" s="16">
        <f>IF(E31=0,0,1)</f>
        <v>0</v>
      </c>
      <c r="F32" s="14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4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50" t="s">
        <v>40</v>
      </c>
      <c r="D33" s="51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52"/>
      <c r="D34" s="53"/>
      <c r="E34" s="16">
        <f>IF(E33=0,0,1)</f>
        <v>0</v>
      </c>
      <c r="F34" s="14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4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27" t="s">
        <v>41</v>
      </c>
      <c r="D35" s="29"/>
      <c r="E35" s="15">
        <v>4</v>
      </c>
      <c r="F35" s="15">
        <v>3</v>
      </c>
      <c r="G35" s="15">
        <v>0</v>
      </c>
      <c r="H35" s="15">
        <v>1</v>
      </c>
      <c r="I35" s="15">
        <v>9</v>
      </c>
      <c r="J35" s="15">
        <v>8</v>
      </c>
      <c r="K35" s="15">
        <v>0</v>
      </c>
      <c r="L35" s="15">
        <v>1</v>
      </c>
    </row>
    <row r="36" spans="2:12" ht="21" customHeight="1">
      <c r="B36" s="5"/>
      <c r="C36" s="33"/>
      <c r="D36" s="35"/>
      <c r="E36" s="16">
        <f>IF(E35=0,0,1)</f>
        <v>1</v>
      </c>
      <c r="F36" s="14">
        <f>IF(E35&lt;&gt;0,F35/E35,0)</f>
        <v>0.75</v>
      </c>
      <c r="G36" s="17">
        <f>IF(E35&lt;&gt;0,G35/E35,0)</f>
        <v>0</v>
      </c>
      <c r="H36" s="17">
        <f>IF(E35&lt;&gt;0,H35/E35,0)</f>
        <v>0.25</v>
      </c>
      <c r="I36" s="16">
        <f>IF(I35=0,0,1)</f>
        <v>1</v>
      </c>
      <c r="J36" s="14">
        <f>IF(I35&lt;&gt;0,J35/I35,0)</f>
        <v>0.8888888888888888</v>
      </c>
      <c r="K36" s="17">
        <f>IF(I35&lt;&gt;0,K35/I35,0)</f>
        <v>0</v>
      </c>
      <c r="L36" s="17">
        <f>IF(I35&lt;&gt;0,L35/I35,0)</f>
        <v>0.1111111111111111</v>
      </c>
    </row>
    <row r="37" spans="2:12" ht="21" customHeight="1">
      <c r="B37" s="5"/>
      <c r="C37" s="50" t="s">
        <v>42</v>
      </c>
      <c r="D37" s="51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2:12" ht="21" customHeight="1">
      <c r="B38" s="6"/>
      <c r="C38" s="52"/>
      <c r="D38" s="53"/>
      <c r="E38" s="16">
        <f>IF(E37=0,0,1)</f>
        <v>0</v>
      </c>
      <c r="F38" s="14">
        <f>IF(E37&lt;&gt;0,F37/E37,0)</f>
        <v>0</v>
      </c>
      <c r="G38" s="17">
        <f>IF(E37&lt;&gt;0,G37/E37,0)</f>
        <v>0</v>
      </c>
      <c r="H38" s="17">
        <f>IF(E37&lt;&gt;0,H37/E37,0)</f>
        <v>0</v>
      </c>
      <c r="I38" s="16">
        <f>IF(I37=0,0,1)</f>
        <v>0</v>
      </c>
      <c r="J38" s="14">
        <f>IF(I37&lt;&gt;0,J37/I37,0)</f>
        <v>0</v>
      </c>
      <c r="K38" s="17">
        <f>IF(I37&lt;&gt;0,K37/I37,0)</f>
        <v>0</v>
      </c>
      <c r="L38" s="17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8" customHeight="1">
      <c r="B41" s="7" t="s">
        <v>7</v>
      </c>
    </row>
    <row r="42" s="7" customFormat="1" ht="18" customHeight="1">
      <c r="B42" s="7" t="s">
        <v>43</v>
      </c>
    </row>
    <row r="43" s="7" customFormat="1" ht="18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D13">
      <selection activeCell="E11" sqref="E11:L36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2" width="15.125" style="0" customWidth="1"/>
  </cols>
  <sheetData>
    <row r="2" ht="21.75" customHeight="1">
      <c r="B2" s="10" t="s">
        <v>30</v>
      </c>
    </row>
    <row r="3" spans="5:12" ht="17.25" customHeight="1">
      <c r="E3" s="56" t="s">
        <v>29</v>
      </c>
      <c r="F3" s="56"/>
      <c r="G3" s="56"/>
      <c r="H3" s="56"/>
      <c r="I3" s="56"/>
      <c r="J3" s="56"/>
      <c r="K3" s="56"/>
      <c r="L3" s="56"/>
    </row>
    <row r="4" spans="7:12" ht="21" customHeight="1">
      <c r="G4" s="57" t="s">
        <v>48</v>
      </c>
      <c r="H4" s="57"/>
      <c r="I4" s="57"/>
      <c r="J4" s="57"/>
      <c r="L4" s="9" t="s">
        <v>11</v>
      </c>
    </row>
    <row r="5" ht="4.5" customHeight="1"/>
    <row r="6" spans="2:12" ht="20.25" customHeight="1">
      <c r="B6" s="27" t="s">
        <v>26</v>
      </c>
      <c r="C6" s="28"/>
      <c r="D6" s="29"/>
      <c r="E6" s="40" t="s">
        <v>28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40" t="s">
        <v>13</v>
      </c>
      <c r="J7" s="41"/>
      <c r="K7" s="41"/>
      <c r="L7" s="42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27</v>
      </c>
      <c r="C11" s="48"/>
      <c r="D11" s="48"/>
      <c r="E11" s="12">
        <v>521</v>
      </c>
      <c r="F11" s="12">
        <v>478</v>
      </c>
      <c r="G11" s="12">
        <v>38</v>
      </c>
      <c r="H11" s="12">
        <v>5</v>
      </c>
      <c r="I11" s="12">
        <v>13189</v>
      </c>
      <c r="J11" s="12">
        <v>12265</v>
      </c>
      <c r="K11" s="12">
        <v>866</v>
      </c>
      <c r="L11" s="12">
        <v>58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0.9174664107485605</v>
      </c>
      <c r="G12" s="14">
        <f>IF(E11&lt;&gt;0,G11/E11,0)</f>
        <v>0.07293666026871401</v>
      </c>
      <c r="H12" s="14">
        <f>IF(E11&lt;&gt;0,H11/E11,0)</f>
        <v>0.009596928982725527</v>
      </c>
      <c r="I12" s="13">
        <f>IF(I11=0,0,1)</f>
        <v>1</v>
      </c>
      <c r="J12" s="14">
        <f>IF(I11&lt;&gt;0,J11/I11,0)</f>
        <v>0.9299416180150125</v>
      </c>
      <c r="K12" s="14">
        <f>IF(I11&lt;&gt;0,K11/I11,0)</f>
        <v>0.06566077792099477</v>
      </c>
      <c r="L12" s="14">
        <f>IF(I11&lt;&gt;0,L11/I11,0)</f>
        <v>0.004397604063992721</v>
      </c>
    </row>
    <row r="13" spans="2:12" ht="21" customHeight="1">
      <c r="B13" s="5"/>
      <c r="C13" s="18" t="s">
        <v>15</v>
      </c>
      <c r="D13" s="18"/>
      <c r="E13" s="15">
        <v>56</v>
      </c>
      <c r="F13" s="15">
        <v>52</v>
      </c>
      <c r="G13" s="15">
        <v>4</v>
      </c>
      <c r="H13" s="15">
        <v>0</v>
      </c>
      <c r="I13" s="15">
        <v>4839</v>
      </c>
      <c r="J13" s="15">
        <v>4497</v>
      </c>
      <c r="K13" s="15">
        <v>342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7">
        <f>IF(E13&lt;&gt;0,F13/E13,0)</f>
        <v>0.9285714285714286</v>
      </c>
      <c r="G14" s="17">
        <f>IF(E13&lt;&gt;0,G13/E13,0)</f>
        <v>0.07142857142857142</v>
      </c>
      <c r="H14" s="17">
        <f>IF(E13&lt;&gt;0,H13/E13,0)</f>
        <v>0</v>
      </c>
      <c r="I14" s="16">
        <f>IF(I13=0,0,1)</f>
        <v>1</v>
      </c>
      <c r="J14" s="17">
        <f>IF(I13&lt;&gt;0,J13/I13,0)</f>
        <v>0.9293242405455673</v>
      </c>
      <c r="K14" s="17">
        <f>IF(I13&lt;&gt;0,K13/I13,0)</f>
        <v>0.07067575945443273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47"/>
      <c r="D16" s="47"/>
      <c r="E16" s="16">
        <f>IF(E15=0,0,1)</f>
        <v>0</v>
      </c>
      <c r="F16" s="17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7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47" t="s">
        <v>33</v>
      </c>
      <c r="D17" s="4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47"/>
      <c r="D18" s="47"/>
      <c r="E18" s="16">
        <f>IF(E17=0,0,1)</f>
        <v>0</v>
      </c>
      <c r="F18" s="17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7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47" t="s">
        <v>34</v>
      </c>
      <c r="D19" s="4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47"/>
      <c r="D20" s="47"/>
      <c r="E20" s="16">
        <f>IF(E19=0,0,1)</f>
        <v>0</v>
      </c>
      <c r="F20" s="17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7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47" t="s">
        <v>35</v>
      </c>
      <c r="D21" s="47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2:12" ht="21" customHeight="1">
      <c r="B22" s="5"/>
      <c r="C22" s="47"/>
      <c r="D22" s="47"/>
      <c r="E22" s="16">
        <f>IF(E21=0,0,1)</f>
        <v>0</v>
      </c>
      <c r="F22" s="17">
        <f>IF(E21&lt;&gt;0,F21/E21,0)</f>
        <v>0</v>
      </c>
      <c r="G22" s="17">
        <f>IF(E21&lt;&gt;0,G21/E21,0)</f>
        <v>0</v>
      </c>
      <c r="H22" s="17">
        <f>IF(E21&lt;&gt;0,H21/E21,0)</f>
        <v>0</v>
      </c>
      <c r="I22" s="16">
        <f>IF(I21=0,0,1)</f>
        <v>0</v>
      </c>
      <c r="J22" s="17">
        <f>IF(I21&lt;&gt;0,J21/I21,0)</f>
        <v>0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2:12" ht="21" customHeight="1">
      <c r="B24" s="5"/>
      <c r="C24" s="47"/>
      <c r="D24" s="47"/>
      <c r="E24" s="16">
        <f>IF(E23=0,0,1)</f>
        <v>0</v>
      </c>
      <c r="F24" s="17">
        <f>IF(E23&lt;&gt;0,F23/E23,0)</f>
        <v>0</v>
      </c>
      <c r="G24" s="17">
        <f>IF(E23&lt;&gt;0,G23/E23,0)</f>
        <v>0</v>
      </c>
      <c r="H24" s="17">
        <f>IF(E23&lt;&gt;0,H23/E23,0)</f>
        <v>0</v>
      </c>
      <c r="I24" s="16">
        <f>IF(I23=0,0,1)</f>
        <v>0</v>
      </c>
      <c r="J24" s="17">
        <f>IF(I23&lt;&gt;0,J23/I23,0)</f>
        <v>0</v>
      </c>
      <c r="K24" s="17">
        <f>IF(I23&lt;&gt;0,K23/I23,0)</f>
        <v>0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439</v>
      </c>
      <c r="F25" s="15">
        <v>404</v>
      </c>
      <c r="G25" s="15">
        <v>33</v>
      </c>
      <c r="H25" s="15">
        <v>2</v>
      </c>
      <c r="I25" s="15">
        <v>7941</v>
      </c>
      <c r="J25" s="15">
        <v>7420</v>
      </c>
      <c r="K25" s="15">
        <v>513</v>
      </c>
      <c r="L25" s="15">
        <v>8</v>
      </c>
    </row>
    <row r="26" spans="2:12" ht="21" customHeight="1">
      <c r="B26" s="5"/>
      <c r="C26" s="47"/>
      <c r="D26" s="47"/>
      <c r="E26" s="16">
        <f>IF(E25=0,0,1)</f>
        <v>1</v>
      </c>
      <c r="F26" s="17">
        <f>IF(E25&lt;&gt;0,F25/E25,0)</f>
        <v>0.9202733485193622</v>
      </c>
      <c r="G26" s="17">
        <f>IF(E25&lt;&gt;0,G25/E25,0)</f>
        <v>0.07517084282460136</v>
      </c>
      <c r="H26" s="17">
        <f>IF(E25&lt;&gt;0,H25/E25,0)</f>
        <v>0.004555808656036446</v>
      </c>
      <c r="I26" s="16">
        <f>IF(I25=0,0,1)</f>
        <v>1</v>
      </c>
      <c r="J26" s="17">
        <f>IF(I25&lt;&gt;0,J25/I25,0)</f>
        <v>0.9343911346178063</v>
      </c>
      <c r="K26" s="17">
        <f>IF(I25&lt;&gt;0,K25/I25,0)</f>
        <v>0.0646014355874575</v>
      </c>
      <c r="L26" s="17">
        <f>IF(I25&lt;&gt;0,L25/I25,0)</f>
        <v>0.0010074297947361792</v>
      </c>
    </row>
    <row r="27" spans="2:12" ht="21" customHeight="1">
      <c r="B27" s="5"/>
      <c r="C27" s="18" t="s">
        <v>38</v>
      </c>
      <c r="D27" s="18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18"/>
      <c r="D28" s="18"/>
      <c r="E28" s="16">
        <f>IF(E27=0,0,1)</f>
        <v>0</v>
      </c>
      <c r="F28" s="17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7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18" t="s">
        <v>16</v>
      </c>
      <c r="D29" s="18"/>
      <c r="E29" s="15">
        <v>8</v>
      </c>
      <c r="F29" s="15">
        <v>7</v>
      </c>
      <c r="G29" s="15">
        <v>1</v>
      </c>
      <c r="H29" s="15">
        <v>0</v>
      </c>
      <c r="I29" s="15">
        <v>69</v>
      </c>
      <c r="J29" s="15">
        <v>58</v>
      </c>
      <c r="K29" s="15">
        <v>11</v>
      </c>
      <c r="L29" s="15">
        <v>0</v>
      </c>
    </row>
    <row r="30" spans="2:12" ht="21" customHeight="1">
      <c r="B30" s="5"/>
      <c r="C30" s="18"/>
      <c r="D30" s="18"/>
      <c r="E30" s="16">
        <f>IF(E29=0,0,1)</f>
        <v>1</v>
      </c>
      <c r="F30" s="17">
        <f>IF(E29&lt;&gt;0,F29/E29,0)</f>
        <v>0.875</v>
      </c>
      <c r="G30" s="17">
        <f>IF(E29&lt;&gt;0,G29/E29,0)</f>
        <v>0.125</v>
      </c>
      <c r="H30" s="17">
        <f>IF(E29&lt;&gt;0,H29/E29,0)</f>
        <v>0</v>
      </c>
      <c r="I30" s="16">
        <f>IF(I29=0,0,1)</f>
        <v>1</v>
      </c>
      <c r="J30" s="17">
        <f>IF(I29&lt;&gt;0,J29/I29,0)</f>
        <v>0.8405797101449275</v>
      </c>
      <c r="K30" s="17">
        <f>IF(I29&lt;&gt;0,K29/I29,0)</f>
        <v>0.15942028985507245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18</v>
      </c>
      <c r="F31" s="15">
        <v>15</v>
      </c>
      <c r="G31" s="15">
        <v>0</v>
      </c>
      <c r="H31" s="15">
        <v>3</v>
      </c>
      <c r="I31" s="15">
        <v>340</v>
      </c>
      <c r="J31" s="15">
        <v>290</v>
      </c>
      <c r="K31" s="15">
        <v>0</v>
      </c>
      <c r="L31" s="15">
        <v>50</v>
      </c>
    </row>
    <row r="32" spans="2:12" ht="21" customHeight="1">
      <c r="B32" s="5"/>
      <c r="C32" s="21"/>
      <c r="D32" s="22"/>
      <c r="E32" s="16">
        <f>IF(E31=0,0,1)</f>
        <v>1</v>
      </c>
      <c r="F32" s="17">
        <f>IF(E31&lt;&gt;0,F31/E31,0)</f>
        <v>0.8333333333333334</v>
      </c>
      <c r="G32" s="17">
        <f>IF(E31&lt;&gt;0,G31/E31,0)</f>
        <v>0</v>
      </c>
      <c r="H32" s="17">
        <f>IF(E31&lt;&gt;0,H31/E31,0)</f>
        <v>0.16666666666666666</v>
      </c>
      <c r="I32" s="16">
        <f>IF(I31=0,0,1)</f>
        <v>1</v>
      </c>
      <c r="J32" s="17">
        <f>IF(I31&lt;&gt;0,J31/I31,0)</f>
        <v>0.8529411764705882</v>
      </c>
      <c r="K32" s="17">
        <f>IF(I31&lt;&gt;0,K31/I31,0)</f>
        <v>0</v>
      </c>
      <c r="L32" s="17">
        <f>IF(I31&lt;&gt;0,L31/I31,0)</f>
        <v>0.14705882352941177</v>
      </c>
    </row>
    <row r="33" spans="2:12" ht="21" customHeight="1">
      <c r="B33" s="5"/>
      <c r="C33" s="19" t="s">
        <v>44</v>
      </c>
      <c r="D33" s="20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21"/>
      <c r="D34" s="22"/>
      <c r="E34" s="16">
        <f>IF(E33=0,0,1)</f>
        <v>0</v>
      </c>
      <c r="F34" s="17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7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9" t="s">
        <v>45</v>
      </c>
      <c r="D35" s="4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44"/>
      <c r="D36" s="45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ht="7.5" customHeight="1"/>
    <row r="38" ht="18" customHeight="1">
      <c r="B38" t="s">
        <v>31</v>
      </c>
    </row>
    <row r="39" ht="18" customHeight="1">
      <c r="B39" s="11" t="s">
        <v>17</v>
      </c>
    </row>
    <row r="40" ht="18" customHeight="1">
      <c r="B40" s="11" t="s">
        <v>47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3:L3"/>
    <mergeCell ref="G4:J4"/>
    <mergeCell ref="E7:H8"/>
    <mergeCell ref="I8:L8"/>
    <mergeCell ref="E9:E10"/>
    <mergeCell ref="F9:F10"/>
    <mergeCell ref="G9:G10"/>
    <mergeCell ref="H9:H10"/>
    <mergeCell ref="E6:L6"/>
    <mergeCell ref="K9:K10"/>
    <mergeCell ref="B11:D12"/>
    <mergeCell ref="B6:D10"/>
    <mergeCell ref="I7:L7"/>
    <mergeCell ref="I9:I10"/>
    <mergeCell ref="J9:J10"/>
    <mergeCell ref="L9: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cp:lastPrinted>2006-07-26T00:32:49Z</cp:lastPrinted>
  <dcterms:created xsi:type="dcterms:W3CDTF">2006-07-10T04:59:03Z</dcterms:created>
  <dcterms:modified xsi:type="dcterms:W3CDTF">2019-11-20T01:05:21Z</dcterms:modified>
  <cp:category/>
  <cp:version/>
  <cp:contentType/>
  <cp:contentStatus/>
</cp:coreProperties>
</file>