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8885" windowHeight="10995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<sst xmlns="http://schemas.openxmlformats.org/spreadsheetml/2006/main" count="105" uniqueCount="57">
  <si>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</si>
  <si>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</si>
  <si>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</si>
  <si>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</si>
  <si>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</si>
  <si>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</si>
  <si>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</si>
  <si>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</si>
  <si>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</si>
  <si>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</si>
  <si>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</si>
  <si>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</si>
  <si>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</si>
  <si>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</si>
  <si>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</si>
  <si>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</si>
  <si>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</si>
  <si>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</si>
  <si>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</si>
  <si>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</si>
  <si>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</si>
  <si>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</si>
  <si>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</si>
  <si>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</si>
  <si>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>ｲﾝﾀｰﾈｯﾄ</t>
  </si>
  <si>
    <t>ISDN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</si>
  <si>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</si>
  <si>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</si>
  <si>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</si>
  <si>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</si>
  <si>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</si>
  <si>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6.訪問看護ｽﾃｰｼｮﾝ</t>
  </si>
  <si>
    <t xml:space="preserve"> 7.指定事業所</t>
  </si>
  <si>
    <t xml:space="preserve"> 8.基準該当事業所</t>
  </si>
  <si>
    <t xml:space="preserve"> A.介護予防・日常生活支援
   総合事業事業所</t>
  </si>
  <si>
    <t xml:space="preserve"> 　その他</t>
  </si>
  <si>
    <t xml:space="preserve"> 0.地域包括支援センター</t>
  </si>
  <si>
    <t xml:space="preserve"> その他</t>
  </si>
  <si>
    <t xml:space="preserve"> 保険者</t>
  </si>
  <si>
    <t xml:space="preserve"> 事業所区分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</si>
  <si>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</si>
  <si>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</si>
  <si>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</si>
  <si>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</si>
  <si>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</si>
  <si>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>介護予防・日常生活支援総合事業費明細書</t>
  </si>
  <si>
    <t>ｲﾝﾀｰﾈｯﾄ</t>
  </si>
  <si>
    <t>ISDN</t>
  </si>
  <si>
    <t xml:space="preserve"> 6.訪問看護ｽﾃｰｼｮﾝ</t>
  </si>
  <si>
    <t xml:space="preserve"> 7.指定事業所</t>
  </si>
  <si>
    <t xml:space="preserve"> 8.基準該当事業所</t>
  </si>
  <si>
    <t xml:space="preserve"> 　その他</t>
  </si>
  <si>
    <t>受付状況その３（媒体別明細書件数）全制度計</t>
  </si>
  <si>
    <t>国保連合会業務統計表（受付状況）</t>
  </si>
  <si>
    <t>補足</t>
  </si>
  <si>
    <t>・フォーマットエラー件数は、受付処理において内容判読不能なデータとして受付処理にて除外された件数である。以下、受付件数はフォーマットエラー分を除外している。</t>
  </si>
  <si>
    <t>平成27年12月サービス分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</si>
</sst>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177" fontId="4" fillId="0" borderId="11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showGridLines="0" zoomScalePageLayoutView="0" workbookViewId="0" topLeftCell="A1">
      <selection activeCell="I18" sqref="I1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9</v>
      </c>
    </row>
    <row r="3" spans="3:14" ht="17.25" customHeight="1">
      <c r="C3" s="23" t="s">
        <v>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7:14" ht="21" customHeight="1">
      <c r="G4" s="24" t="s">
        <v>56</v>
      </c>
      <c r="H4" s="24"/>
      <c r="I4" s="24"/>
      <c r="J4" s="24"/>
      <c r="K4" s="24"/>
      <c r="L4" s="24"/>
      <c r="N4" s="3" t="s">
        <v>11</v>
      </c>
    </row>
    <row r="5" spans="8:12" ht="4.5" customHeight="1">
      <c r="H5" s="4"/>
      <c r="I5" s="4"/>
      <c r="J5" s="4"/>
      <c r="K5" s="4"/>
      <c r="L5" s="4"/>
    </row>
    <row r="6" spans="2:14" ht="20.25" customHeight="1">
      <c r="B6" s="25" t="s">
        <v>12</v>
      </c>
      <c r="C6" s="26"/>
      <c r="D6" s="27"/>
      <c r="E6" s="39" t="s">
        <v>0</v>
      </c>
      <c r="F6" s="40"/>
      <c r="G6" s="40"/>
      <c r="H6" s="40"/>
      <c r="I6" s="40"/>
      <c r="J6" s="40"/>
      <c r="K6" s="40"/>
      <c r="L6" s="40"/>
      <c r="M6" s="40"/>
      <c r="N6" s="41"/>
    </row>
    <row r="7" spans="2:14" ht="20.25" customHeight="1">
      <c r="B7" s="28"/>
      <c r="C7" s="29"/>
      <c r="D7" s="30"/>
      <c r="E7" s="34" t="s">
        <v>1</v>
      </c>
      <c r="F7" s="35"/>
      <c r="G7" s="35"/>
      <c r="H7" s="35"/>
      <c r="I7" s="35"/>
      <c r="J7" s="39" t="s">
        <v>13</v>
      </c>
      <c r="K7" s="40"/>
      <c r="L7" s="40"/>
      <c r="M7" s="40"/>
      <c r="N7" s="41"/>
    </row>
    <row r="8" spans="2:14" ht="20.25" customHeight="1">
      <c r="B8" s="28"/>
      <c r="C8" s="29"/>
      <c r="D8" s="30"/>
      <c r="E8" s="36"/>
      <c r="F8" s="37"/>
      <c r="G8" s="37"/>
      <c r="H8" s="37"/>
      <c r="I8" s="37"/>
      <c r="J8" s="42" t="s">
        <v>14</v>
      </c>
      <c r="K8" s="42"/>
      <c r="L8" s="42"/>
      <c r="M8" s="42"/>
      <c r="N8" s="42"/>
    </row>
    <row r="9" spans="2:14" ht="20.25" customHeight="1">
      <c r="B9" s="28"/>
      <c r="C9" s="29"/>
      <c r="D9" s="30"/>
      <c r="E9" s="45" t="s">
        <v>2</v>
      </c>
      <c r="F9" s="39" t="s">
        <v>3</v>
      </c>
      <c r="G9" s="41"/>
      <c r="H9" s="42" t="s">
        <v>4</v>
      </c>
      <c r="I9" s="42" t="s">
        <v>5</v>
      </c>
      <c r="J9" s="45" t="s">
        <v>2</v>
      </c>
      <c r="K9" s="39" t="s">
        <v>3</v>
      </c>
      <c r="L9" s="41"/>
      <c r="M9" s="42" t="s">
        <v>4</v>
      </c>
      <c r="N9" s="42" t="s">
        <v>5</v>
      </c>
    </row>
    <row r="10" spans="2:14" ht="20.25" customHeight="1">
      <c r="B10" s="31"/>
      <c r="C10" s="32"/>
      <c r="D10" s="33"/>
      <c r="E10" s="46"/>
      <c r="F10" s="5" t="s">
        <v>24</v>
      </c>
      <c r="G10" s="5" t="s">
        <v>25</v>
      </c>
      <c r="H10" s="46"/>
      <c r="I10" s="46"/>
      <c r="J10" s="46"/>
      <c r="K10" s="5" t="s">
        <v>24</v>
      </c>
      <c r="L10" s="5" t="s">
        <v>25</v>
      </c>
      <c r="M10" s="46"/>
      <c r="N10" s="46"/>
    </row>
    <row r="11" spans="2:14" ht="21" customHeight="1">
      <c r="B11" s="43" t="s">
        <v>26</v>
      </c>
      <c r="C11" s="43"/>
      <c r="D11" s="43"/>
      <c r="E11" s="6">
        <v>2054</v>
      </c>
      <c r="F11" s="6">
        <v>465</v>
      </c>
      <c r="G11" s="6">
        <v>1043</v>
      </c>
      <c r="H11" s="6">
        <v>307</v>
      </c>
      <c r="I11" s="6">
        <v>239</v>
      </c>
      <c r="J11" s="6">
        <v>131857</v>
      </c>
      <c r="K11" s="6">
        <v>36194</v>
      </c>
      <c r="L11" s="6">
        <v>69967</v>
      </c>
      <c r="M11" s="6">
        <v>21513</v>
      </c>
      <c r="N11" s="6">
        <v>4183</v>
      </c>
    </row>
    <row r="12" spans="2:14" ht="21" customHeight="1">
      <c r="B12" s="44"/>
      <c r="C12" s="44"/>
      <c r="D12" s="44"/>
      <c r="E12" s="7">
        <f>IF(E11=0,0,1)</f>
        <v>1</v>
      </c>
      <c r="F12" s="8">
        <f>IF(E11&lt;&gt;0,F11/E11,0)</f>
        <v>0.2263875365141188</v>
      </c>
      <c r="G12" s="8">
        <f>IF(E11&lt;&gt;0,G11/E11,0)</f>
        <v>0.5077896786757546</v>
      </c>
      <c r="H12" s="8">
        <f>IF(E11&lt;&gt;0,H11/E11,0)</f>
        <v>0.14946445959104188</v>
      </c>
      <c r="I12" s="8">
        <f>IF(E11&lt;&gt;0,I11/E11,0)</f>
        <v>0.11635832521908471</v>
      </c>
      <c r="J12" s="7">
        <f>IF(J11=0,0,1)</f>
        <v>1</v>
      </c>
      <c r="K12" s="8">
        <f>IF(J11&lt;&gt;0,K11/J11,0)</f>
        <v>0.2744943385637471</v>
      </c>
      <c r="L12" s="8">
        <f>IF(J11&lt;&gt;0,L11/J11,0)</f>
        <v>0.5306278771699644</v>
      </c>
      <c r="M12" s="8">
        <f>IF(J11&lt;&gt;0,M11/J11,0)</f>
        <v>0.16315402291876807</v>
      </c>
      <c r="N12" s="8">
        <f>IF(J11&lt;&gt;0,N11/J11,0)</f>
        <v>0.03172376134752042</v>
      </c>
    </row>
    <row r="13" spans="2:14" ht="21" customHeight="1">
      <c r="B13" s="9"/>
      <c r="C13" s="47" t="s">
        <v>15</v>
      </c>
      <c r="D13" s="47"/>
      <c r="E13" s="10">
        <v>67</v>
      </c>
      <c r="F13" s="10">
        <v>16</v>
      </c>
      <c r="G13" s="10">
        <v>36</v>
      </c>
      <c r="H13" s="10">
        <v>15</v>
      </c>
      <c r="I13" s="10">
        <v>0</v>
      </c>
      <c r="J13" s="10">
        <v>9605</v>
      </c>
      <c r="K13" s="10">
        <v>2434</v>
      </c>
      <c r="L13" s="10">
        <v>5117</v>
      </c>
      <c r="M13" s="10">
        <v>2054</v>
      </c>
      <c r="N13" s="10">
        <v>0</v>
      </c>
    </row>
    <row r="14" spans="2:14" ht="21" customHeight="1">
      <c r="B14" s="9"/>
      <c r="C14" s="47"/>
      <c r="D14" s="47"/>
      <c r="E14" s="11">
        <f>IF(E13=0,0,1)</f>
        <v>1</v>
      </c>
      <c r="F14" s="12">
        <f>IF(E13&lt;&gt;0,F13/E13,0)</f>
        <v>0.23880597014925373</v>
      </c>
      <c r="G14" s="8">
        <f>IF(E13&lt;&gt;0,G13/E13,0)</f>
        <v>0.5373134328358209</v>
      </c>
      <c r="H14" s="12">
        <f>IF(E13&lt;&gt;0,H13/E13,0)</f>
        <v>0.22388059701492538</v>
      </c>
      <c r="I14" s="12">
        <f>IF(E13&lt;&gt;0,I13/E13,0)</f>
        <v>0</v>
      </c>
      <c r="J14" s="11">
        <f>IF(J13=0,0,1)</f>
        <v>1</v>
      </c>
      <c r="K14" s="12">
        <f>IF(J13&lt;&gt;0,K13/J13,0)</f>
        <v>0.25340968245705364</v>
      </c>
      <c r="L14" s="8">
        <f>IF(J13&lt;&gt;0,L13/J13,0)</f>
        <v>0.5327433628318584</v>
      </c>
      <c r="M14" s="12">
        <f>IF(J13&lt;&gt;0,M13/J13,0)</f>
        <v>0.21384695471108797</v>
      </c>
      <c r="N14" s="12">
        <f>IF(J13&lt;&gt;0,N13/J13,0)</f>
        <v>0</v>
      </c>
    </row>
    <row r="15" spans="2:14" ht="21" customHeight="1">
      <c r="B15" s="9"/>
      <c r="C15" s="38" t="s">
        <v>27</v>
      </c>
      <c r="D15" s="38"/>
      <c r="E15" s="10">
        <v>136</v>
      </c>
      <c r="F15" s="10">
        <v>9</v>
      </c>
      <c r="G15" s="10">
        <v>20</v>
      </c>
      <c r="H15" s="10">
        <v>40</v>
      </c>
      <c r="I15" s="10">
        <v>67</v>
      </c>
      <c r="J15" s="10">
        <v>5538</v>
      </c>
      <c r="K15" s="10">
        <v>750</v>
      </c>
      <c r="L15" s="10">
        <v>1474</v>
      </c>
      <c r="M15" s="10">
        <v>1956</v>
      </c>
      <c r="N15" s="10">
        <v>1358</v>
      </c>
    </row>
    <row r="16" spans="2:14" ht="21" customHeight="1">
      <c r="B16" s="9"/>
      <c r="C16" s="38"/>
      <c r="D16" s="38"/>
      <c r="E16" s="11">
        <f>IF(E15=0,0,1)</f>
        <v>1</v>
      </c>
      <c r="F16" s="12">
        <f>IF(E15&lt;&gt;0,F15/E15,0)</f>
        <v>0.0661764705882353</v>
      </c>
      <c r="G16" s="8">
        <f>IF(E15&lt;&gt;0,G15/E15,0)</f>
        <v>0.14705882352941177</v>
      </c>
      <c r="H16" s="12">
        <f>IF(E15&lt;&gt;0,H15/E15,0)</f>
        <v>0.29411764705882354</v>
      </c>
      <c r="I16" s="12">
        <f>IF(E15&lt;&gt;0,I15/E15,0)</f>
        <v>0.49264705882352944</v>
      </c>
      <c r="J16" s="11">
        <f>IF(J15=0,0,1)</f>
        <v>1</v>
      </c>
      <c r="K16" s="12">
        <f>IF(J15&lt;&gt;0,K15/J15,0)</f>
        <v>0.13542795232936078</v>
      </c>
      <c r="L16" s="8">
        <f>IF(J15&lt;&gt;0,L15/J15,0)</f>
        <v>0.26616106897797037</v>
      </c>
      <c r="M16" s="12">
        <f>IF(J15&lt;&gt;0,M15/J15,0)</f>
        <v>0.3531960996749729</v>
      </c>
      <c r="N16" s="12">
        <f>IF(J15&lt;&gt;0,N15/J15,0)</f>
        <v>0.24521487901769592</v>
      </c>
    </row>
    <row r="17" spans="2:14" ht="21" customHeight="1">
      <c r="B17" s="9"/>
      <c r="C17" s="38" t="s">
        <v>28</v>
      </c>
      <c r="D17" s="38"/>
      <c r="E17" s="10">
        <v>53</v>
      </c>
      <c r="F17" s="10">
        <v>0</v>
      </c>
      <c r="G17" s="10">
        <v>1</v>
      </c>
      <c r="H17" s="10">
        <v>15</v>
      </c>
      <c r="I17" s="10">
        <v>37</v>
      </c>
      <c r="J17" s="10">
        <v>732</v>
      </c>
      <c r="K17" s="10">
        <v>0</v>
      </c>
      <c r="L17" s="10">
        <v>57</v>
      </c>
      <c r="M17" s="10">
        <v>435</v>
      </c>
      <c r="N17" s="10">
        <v>240</v>
      </c>
    </row>
    <row r="18" spans="2:14" ht="21" customHeight="1">
      <c r="B18" s="9"/>
      <c r="C18" s="38"/>
      <c r="D18" s="38"/>
      <c r="E18" s="11">
        <f>IF(E17=0,0,1)</f>
        <v>1</v>
      </c>
      <c r="F18" s="12">
        <f>IF(E17&lt;&gt;0,F17/E17,0)</f>
        <v>0</v>
      </c>
      <c r="G18" s="8">
        <f>IF(E17&lt;&gt;0,G17/E17,0)</f>
        <v>0.018867924528301886</v>
      </c>
      <c r="H18" s="12">
        <f>IF(E17&lt;&gt;0,H17/E17,0)</f>
        <v>0.2830188679245283</v>
      </c>
      <c r="I18" s="12">
        <f>IF(E17&lt;&gt;0,I17/E17,0)</f>
        <v>0.6981132075471698</v>
      </c>
      <c r="J18" s="11">
        <f>IF(J17=0,0,1)</f>
        <v>1</v>
      </c>
      <c r="K18" s="12">
        <f>IF(J17&lt;&gt;0,K17/J17,0)</f>
        <v>0</v>
      </c>
      <c r="L18" s="8">
        <f>IF(J17&lt;&gt;0,L17/J17,0)</f>
        <v>0.0778688524590164</v>
      </c>
      <c r="M18" s="12">
        <f>IF(J17&lt;&gt;0,M17/J17,0)</f>
        <v>0.5942622950819673</v>
      </c>
      <c r="N18" s="12">
        <f>IF(J17&lt;&gt;0,N17/J17,0)</f>
        <v>0.32786885245901637</v>
      </c>
    </row>
    <row r="19" spans="2:14" ht="21" customHeight="1">
      <c r="B19" s="9"/>
      <c r="C19" s="38" t="s">
        <v>29</v>
      </c>
      <c r="D19" s="38"/>
      <c r="E19" s="10">
        <v>74</v>
      </c>
      <c r="F19" s="10">
        <v>8</v>
      </c>
      <c r="G19" s="10">
        <v>3</v>
      </c>
      <c r="H19" s="10">
        <v>7</v>
      </c>
      <c r="I19" s="10">
        <v>56</v>
      </c>
      <c r="J19" s="10">
        <v>398</v>
      </c>
      <c r="K19" s="10">
        <v>55</v>
      </c>
      <c r="L19" s="10">
        <v>52</v>
      </c>
      <c r="M19" s="10">
        <v>71</v>
      </c>
      <c r="N19" s="10">
        <v>220</v>
      </c>
    </row>
    <row r="20" spans="2:14" ht="21" customHeight="1">
      <c r="B20" s="9"/>
      <c r="C20" s="38"/>
      <c r="D20" s="38"/>
      <c r="E20" s="11">
        <f>IF(E19=0,0,1)</f>
        <v>1</v>
      </c>
      <c r="F20" s="12">
        <f>IF(E19&lt;&gt;0,F19/E19,0)</f>
        <v>0.10810810810810811</v>
      </c>
      <c r="G20" s="8">
        <f>IF(E19&lt;&gt;0,G19/E19,0)</f>
        <v>0.04054054054054054</v>
      </c>
      <c r="H20" s="12">
        <f>IF(E19&lt;&gt;0,H19/E19,0)</f>
        <v>0.0945945945945946</v>
      </c>
      <c r="I20" s="12">
        <f>IF(E19&lt;&gt;0,I19/E19,0)</f>
        <v>0.7567567567567568</v>
      </c>
      <c r="J20" s="11">
        <f>IF(J19=0,0,1)</f>
        <v>1</v>
      </c>
      <c r="K20" s="12">
        <f>IF(J19&lt;&gt;0,K19/J19,0)</f>
        <v>0.13819095477386933</v>
      </c>
      <c r="L20" s="8">
        <f>IF(J19&lt;&gt;0,L19/J19,0)</f>
        <v>0.1306532663316583</v>
      </c>
      <c r="M20" s="12">
        <f>IF(J19&lt;&gt;0,M19/J19,0)</f>
        <v>0.17839195979899497</v>
      </c>
      <c r="N20" s="12">
        <f>IF(J19&lt;&gt;0,N19/J19,0)</f>
        <v>0.5527638190954773</v>
      </c>
    </row>
    <row r="21" spans="2:14" ht="21" customHeight="1">
      <c r="B21" s="9"/>
      <c r="C21" s="38" t="s">
        <v>30</v>
      </c>
      <c r="D21" s="38"/>
      <c r="E21" s="10">
        <v>46</v>
      </c>
      <c r="F21" s="10">
        <v>7</v>
      </c>
      <c r="G21" s="10">
        <v>26</v>
      </c>
      <c r="H21" s="10">
        <v>13</v>
      </c>
      <c r="I21" s="10">
        <v>0</v>
      </c>
      <c r="J21" s="10">
        <v>8848</v>
      </c>
      <c r="K21" s="10">
        <v>1374</v>
      </c>
      <c r="L21" s="10">
        <v>4984</v>
      </c>
      <c r="M21" s="10">
        <v>2490</v>
      </c>
      <c r="N21" s="10">
        <v>0</v>
      </c>
    </row>
    <row r="22" spans="2:14" ht="21" customHeight="1">
      <c r="B22" s="9"/>
      <c r="C22" s="38"/>
      <c r="D22" s="38"/>
      <c r="E22" s="11">
        <f>IF(E21=0,0,1)</f>
        <v>1</v>
      </c>
      <c r="F22" s="12">
        <f>IF(E21&lt;&gt;0,F21/E21,0)</f>
        <v>0.15217391304347827</v>
      </c>
      <c r="G22" s="8">
        <f>IF(E21&lt;&gt;0,G21/E21,0)</f>
        <v>0.5652173913043478</v>
      </c>
      <c r="H22" s="12">
        <f>IF(E21&lt;&gt;0,H21/E21,0)</f>
        <v>0.2826086956521739</v>
      </c>
      <c r="I22" s="12">
        <f>IF(E21&lt;&gt;0,I21/E21,0)</f>
        <v>0</v>
      </c>
      <c r="J22" s="11">
        <f>IF(J21=0,0,1)</f>
        <v>1</v>
      </c>
      <c r="K22" s="12">
        <f>IF(J21&lt;&gt;0,K21/J21,0)</f>
        <v>0.1552893309222423</v>
      </c>
      <c r="L22" s="8">
        <f>IF(J21&lt;&gt;0,L21/J21,0)</f>
        <v>0.5632911392405063</v>
      </c>
      <c r="M22" s="12">
        <f>IF(J21&lt;&gt;0,M21/J21,0)</f>
        <v>0.2814195298372514</v>
      </c>
      <c r="N22" s="12">
        <f>IF(J21&lt;&gt;0,N21/J21,0)</f>
        <v>0</v>
      </c>
    </row>
    <row r="23" spans="2:14" ht="21" customHeight="1">
      <c r="B23" s="9"/>
      <c r="C23" s="38" t="s">
        <v>31</v>
      </c>
      <c r="D23" s="38"/>
      <c r="E23" s="10">
        <v>52</v>
      </c>
      <c r="F23" s="10">
        <v>11</v>
      </c>
      <c r="G23" s="10">
        <v>19</v>
      </c>
      <c r="H23" s="10">
        <v>20</v>
      </c>
      <c r="I23" s="10">
        <v>2</v>
      </c>
      <c r="J23" s="10">
        <v>3600</v>
      </c>
      <c r="K23" s="10">
        <v>459</v>
      </c>
      <c r="L23" s="10">
        <v>1303</v>
      </c>
      <c r="M23" s="10">
        <v>1788</v>
      </c>
      <c r="N23" s="10">
        <v>50</v>
      </c>
    </row>
    <row r="24" spans="2:14" ht="21" customHeight="1">
      <c r="B24" s="9"/>
      <c r="C24" s="38"/>
      <c r="D24" s="38"/>
      <c r="E24" s="11">
        <f>IF(E23=0,0,1)</f>
        <v>1</v>
      </c>
      <c r="F24" s="12">
        <f>IF(E23&lt;&gt;0,F23/E23,0)</f>
        <v>0.21153846153846154</v>
      </c>
      <c r="G24" s="8">
        <f>IF(E23&lt;&gt;0,G23/E23,0)</f>
        <v>0.36538461538461536</v>
      </c>
      <c r="H24" s="12">
        <f>IF(E23&lt;&gt;0,H23/E23,0)</f>
        <v>0.38461538461538464</v>
      </c>
      <c r="I24" s="12">
        <f>IF(E23&lt;&gt;0,I23/E23,0)</f>
        <v>0.038461538461538464</v>
      </c>
      <c r="J24" s="11">
        <f>IF(J23=0,0,1)</f>
        <v>1</v>
      </c>
      <c r="K24" s="12">
        <f>IF(J23&lt;&gt;0,K23/J23,0)</f>
        <v>0.1275</v>
      </c>
      <c r="L24" s="8">
        <f>IF(J23&lt;&gt;0,L23/J23,0)</f>
        <v>0.36194444444444446</v>
      </c>
      <c r="M24" s="12">
        <f>IF(J23&lt;&gt;0,M23/J23,0)</f>
        <v>0.49666666666666665</v>
      </c>
      <c r="N24" s="12">
        <f>IF(J23&lt;&gt;0,N23/J23,0)</f>
        <v>0.013888888888888888</v>
      </c>
    </row>
    <row r="25" spans="2:14" ht="21" customHeight="1">
      <c r="B25" s="9"/>
      <c r="C25" s="38" t="s">
        <v>32</v>
      </c>
      <c r="D25" s="38"/>
      <c r="E25" s="10">
        <v>1404</v>
      </c>
      <c r="F25" s="10">
        <v>363</v>
      </c>
      <c r="G25" s="10">
        <v>790</v>
      </c>
      <c r="H25" s="10">
        <v>179</v>
      </c>
      <c r="I25" s="10">
        <v>72</v>
      </c>
      <c r="J25" s="10">
        <v>98265</v>
      </c>
      <c r="K25" s="10">
        <v>29981</v>
      </c>
      <c r="L25" s="10">
        <v>53607</v>
      </c>
      <c r="M25" s="10">
        <v>12404</v>
      </c>
      <c r="N25" s="10">
        <v>2273</v>
      </c>
    </row>
    <row r="26" spans="2:14" ht="21" customHeight="1">
      <c r="B26" s="9"/>
      <c r="C26" s="38"/>
      <c r="D26" s="38"/>
      <c r="E26" s="11">
        <f>IF(E25=0,0,1)</f>
        <v>1</v>
      </c>
      <c r="F26" s="12">
        <f>IF(E25&lt;&gt;0,F25/E25,0)</f>
        <v>0.25854700854700857</v>
      </c>
      <c r="G26" s="8">
        <f>IF(E25&lt;&gt;0,G25/E25,0)</f>
        <v>0.5626780626780626</v>
      </c>
      <c r="H26" s="12">
        <f>IF(E25&lt;&gt;0,H25/E25,0)</f>
        <v>0.1274928774928775</v>
      </c>
      <c r="I26" s="12">
        <f>IF(E25&lt;&gt;0,I25/E25,0)</f>
        <v>0.05128205128205128</v>
      </c>
      <c r="J26" s="11">
        <f>IF(J25=0,0,1)</f>
        <v>1</v>
      </c>
      <c r="K26" s="12">
        <f>IF(J25&lt;&gt;0,K25/J25,0)</f>
        <v>0.305103546532336</v>
      </c>
      <c r="L26" s="8">
        <f>IF(J25&lt;&gt;0,L25/J25,0)</f>
        <v>0.5455350328194168</v>
      </c>
      <c r="M26" s="12">
        <f>IF(J25&lt;&gt;0,M25/J25,0)</f>
        <v>0.12623009209789854</v>
      </c>
      <c r="N26" s="12">
        <f>IF(J25&lt;&gt;0,N25/J25,0)</f>
        <v>0.023131328550348548</v>
      </c>
    </row>
    <row r="27" spans="2:14" ht="21" customHeight="1">
      <c r="B27" s="9"/>
      <c r="C27" s="47" t="s">
        <v>33</v>
      </c>
      <c r="D27" s="47"/>
      <c r="E27" s="10">
        <v>2</v>
      </c>
      <c r="F27" s="10">
        <v>2</v>
      </c>
      <c r="G27" s="10">
        <v>0</v>
      </c>
      <c r="H27" s="10">
        <v>0</v>
      </c>
      <c r="I27" s="10">
        <v>0</v>
      </c>
      <c r="J27" s="10">
        <v>76</v>
      </c>
      <c r="K27" s="10">
        <v>76</v>
      </c>
      <c r="L27" s="10">
        <v>0</v>
      </c>
      <c r="M27" s="10">
        <v>0</v>
      </c>
      <c r="N27" s="10">
        <v>0</v>
      </c>
    </row>
    <row r="28" spans="2:14" ht="21" customHeight="1">
      <c r="B28" s="9"/>
      <c r="C28" s="47"/>
      <c r="D28" s="47"/>
      <c r="E28" s="11">
        <f>IF(E27=0,0,1)</f>
        <v>1</v>
      </c>
      <c r="F28" s="12">
        <f>IF(E27&lt;&gt;0,F27/E27,0)</f>
        <v>1</v>
      </c>
      <c r="G28" s="8">
        <f>IF(E27&lt;&gt;0,G27/E27,0)</f>
        <v>0</v>
      </c>
      <c r="H28" s="12">
        <f>IF(E27&lt;&gt;0,H27/E27,0)</f>
        <v>0</v>
      </c>
      <c r="I28" s="12">
        <f>IF(E27&lt;&gt;0,I27/E27,0)</f>
        <v>0</v>
      </c>
      <c r="J28" s="11">
        <f>IF(J27=0,0,1)</f>
        <v>1</v>
      </c>
      <c r="K28" s="12">
        <f>IF(J27&lt;&gt;0,K27/J27,0)</f>
        <v>1</v>
      </c>
      <c r="L28" s="8">
        <f>IF(J27&lt;&gt;0,L27/J27,0)</f>
        <v>0</v>
      </c>
      <c r="M28" s="12">
        <f>IF(J27&lt;&gt;0,M27/J27,0)</f>
        <v>0</v>
      </c>
      <c r="N28" s="12">
        <f>IF(J27&lt;&gt;0,N27/J27,0)</f>
        <v>0</v>
      </c>
    </row>
    <row r="29" spans="2:14" ht="21" customHeight="1">
      <c r="B29" s="9"/>
      <c r="C29" s="47" t="s">
        <v>16</v>
      </c>
      <c r="D29" s="47"/>
      <c r="E29" s="10">
        <v>220</v>
      </c>
      <c r="F29" s="10">
        <v>49</v>
      </c>
      <c r="G29" s="10">
        <v>148</v>
      </c>
      <c r="H29" s="10">
        <v>18</v>
      </c>
      <c r="I29" s="10">
        <v>5</v>
      </c>
      <c r="J29" s="10">
        <v>4795</v>
      </c>
      <c r="K29" s="10">
        <v>1065</v>
      </c>
      <c r="L29" s="10">
        <v>3373</v>
      </c>
      <c r="M29" s="10">
        <v>315</v>
      </c>
      <c r="N29" s="10">
        <v>42</v>
      </c>
    </row>
    <row r="30" spans="2:14" ht="21" customHeight="1">
      <c r="B30" s="9"/>
      <c r="C30" s="47"/>
      <c r="D30" s="47"/>
      <c r="E30" s="11">
        <f>IF(E29=0,0,1)</f>
        <v>1</v>
      </c>
      <c r="F30" s="12">
        <f>IF(E29&lt;&gt;0,F29/E29,0)</f>
        <v>0.22272727272727272</v>
      </c>
      <c r="G30" s="8">
        <f>IF(E29&lt;&gt;0,G29/E29,0)</f>
        <v>0.6727272727272727</v>
      </c>
      <c r="H30" s="12">
        <f>IF(E29&lt;&gt;0,H29/E29,0)</f>
        <v>0.08181818181818182</v>
      </c>
      <c r="I30" s="12">
        <f>IF(E29&lt;&gt;0,I29/E29,0)</f>
        <v>0.022727272727272728</v>
      </c>
      <c r="J30" s="11">
        <f>IF(J29=0,0,1)</f>
        <v>1</v>
      </c>
      <c r="K30" s="12">
        <f>IF(J29&lt;&gt;0,K29/J29,0)</f>
        <v>0.22210636079249219</v>
      </c>
      <c r="L30" s="8">
        <f>IF(J29&lt;&gt;0,L29/J29,0)</f>
        <v>0.7034410844629823</v>
      </c>
      <c r="M30" s="12">
        <f>IF(J29&lt;&gt;0,M29/J29,0)</f>
        <v>0.06569343065693431</v>
      </c>
      <c r="N30" s="12">
        <f>IF(J29&lt;&gt;0,N29/J29,0)</f>
        <v>0.008759124087591242</v>
      </c>
    </row>
    <row r="31" spans="2:14" ht="21" customHeight="1">
      <c r="B31" s="9"/>
      <c r="C31" s="19" t="s">
        <v>34</v>
      </c>
      <c r="D31" s="48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21" customHeight="1">
      <c r="B32" s="9"/>
      <c r="C32" s="49"/>
      <c r="D32" s="50"/>
      <c r="E32" s="11">
        <f>IF(E31=0,0,1)</f>
        <v>0</v>
      </c>
      <c r="F32" s="12">
        <f>IF(E31&lt;&gt;0,F31/E31,0)</f>
        <v>0</v>
      </c>
      <c r="G32" s="8">
        <f>IF(E31&lt;&gt;0,G31/E31,0)</f>
        <v>0</v>
      </c>
      <c r="H32" s="12">
        <f>IF(E31&lt;&gt;0,H31/E31,0)</f>
        <v>0</v>
      </c>
      <c r="I32" s="12">
        <f>IF(E31&lt;&gt;0,I31/E31,0)</f>
        <v>0</v>
      </c>
      <c r="J32" s="11">
        <f>IF(J31=0,0,1)</f>
        <v>0</v>
      </c>
      <c r="K32" s="12">
        <f>IF(J31&lt;&gt;0,K31/J31,0)</f>
        <v>0</v>
      </c>
      <c r="L32" s="8">
        <f>IF(J31&lt;&gt;0,L31/J31,0)</f>
        <v>0</v>
      </c>
      <c r="M32" s="12">
        <f>IF(J31&lt;&gt;0,M31/J31,0)</f>
        <v>0</v>
      </c>
      <c r="N32" s="12">
        <f>IF(J31&lt;&gt;0,N31/J31,0)</f>
        <v>0</v>
      </c>
    </row>
    <row r="33" spans="2:14" ht="21" customHeight="1">
      <c r="B33" s="9"/>
      <c r="C33" s="19" t="s">
        <v>35</v>
      </c>
      <c r="D33" s="2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21"/>
      <c r="D34" s="22"/>
      <c r="E34" s="11">
        <f>IF(E33=0,0,1)</f>
        <v>0</v>
      </c>
      <c r="F34" s="12">
        <f>IF(E33&lt;&gt;0,F33/E33,0)</f>
        <v>0</v>
      </c>
      <c r="G34" s="8">
        <f>IF(E33&lt;&gt;0,G33/E33,0)</f>
        <v>0</v>
      </c>
      <c r="H34" s="12">
        <f>IF(E33&lt;&gt;0,H33/E33,0)</f>
        <v>0</v>
      </c>
      <c r="I34" s="12">
        <f>IF(E33&lt;&gt;0,I33/E33,0)</f>
        <v>0</v>
      </c>
      <c r="J34" s="11">
        <f>IF(J33=0,0,1)</f>
        <v>0</v>
      </c>
      <c r="K34" s="12">
        <f>IF(J33&lt;&gt;0,K33/J33,0)</f>
        <v>0</v>
      </c>
      <c r="L34" s="8">
        <f>IF(J33&lt;&gt;0,L33/J33,0)</f>
        <v>0</v>
      </c>
      <c r="M34" s="12">
        <f>IF(J33&lt;&gt;0,M33/J33,0)</f>
        <v>0</v>
      </c>
      <c r="N34" s="12">
        <f>IF(J33&lt;&gt;0,N33/J33,0)</f>
        <v>0</v>
      </c>
    </row>
    <row r="35" s="14" customFormat="1" ht="18" customHeight="1">
      <c r="B35" s="14" t="s">
        <v>17</v>
      </c>
    </row>
    <row r="36" s="14" customFormat="1" ht="18" customHeight="1"/>
  </sheetData>
  <sheetProtection/>
  <mergeCells count="27">
    <mergeCell ref="N9:N10"/>
    <mergeCell ref="F9:G9"/>
    <mergeCell ref="H9:H10"/>
    <mergeCell ref="I9:I10"/>
    <mergeCell ref="J9:J10"/>
    <mergeCell ref="K9:L9"/>
    <mergeCell ref="M9:M10"/>
    <mergeCell ref="E9:E10"/>
    <mergeCell ref="C29:D30"/>
    <mergeCell ref="C25:D26"/>
    <mergeCell ref="C31:D32"/>
    <mergeCell ref="C13:D14"/>
    <mergeCell ref="C27:D28"/>
    <mergeCell ref="C15:D16"/>
    <mergeCell ref="C17:D18"/>
    <mergeCell ref="C19:D20"/>
    <mergeCell ref="C21:D22"/>
    <mergeCell ref="C33:D34"/>
    <mergeCell ref="C3:N3"/>
    <mergeCell ref="G4:L4"/>
    <mergeCell ref="B6:D10"/>
    <mergeCell ref="E7:I8"/>
    <mergeCell ref="C23:D24"/>
    <mergeCell ref="E6:N6"/>
    <mergeCell ref="J7:N7"/>
    <mergeCell ref="J8:N8"/>
    <mergeCell ref="B11:D12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zoomScalePageLayoutView="0" workbookViewId="0" topLeftCell="B19">
      <selection activeCell="F14" sqref="F1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75390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18</v>
      </c>
    </row>
    <row r="3" spans="3:14" ht="17.25" customHeight="1">
      <c r="C3" s="23" t="s">
        <v>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7:14" ht="21" customHeight="1">
      <c r="G4" s="24" t="s">
        <v>56</v>
      </c>
      <c r="H4" s="24"/>
      <c r="I4" s="24"/>
      <c r="J4" s="24"/>
      <c r="K4" s="24"/>
      <c r="L4" s="24"/>
      <c r="N4" s="3" t="s">
        <v>20</v>
      </c>
    </row>
    <row r="5" spans="9:11" ht="4.5" customHeight="1">
      <c r="I5" s="4"/>
      <c r="J5" s="4"/>
      <c r="K5" s="15"/>
    </row>
    <row r="6" spans="2:14" ht="20.25" customHeight="1">
      <c r="B6" s="25" t="s">
        <v>21</v>
      </c>
      <c r="C6" s="26"/>
      <c r="D6" s="27"/>
      <c r="E6" s="39" t="s">
        <v>22</v>
      </c>
      <c r="F6" s="40"/>
      <c r="G6" s="40"/>
      <c r="H6" s="40"/>
      <c r="I6" s="40"/>
      <c r="J6" s="40"/>
      <c r="K6" s="40"/>
      <c r="L6" s="40"/>
      <c r="M6" s="40"/>
      <c r="N6" s="41"/>
    </row>
    <row r="7" spans="2:14" ht="20.25" customHeight="1">
      <c r="B7" s="28"/>
      <c r="C7" s="29"/>
      <c r="D7" s="30"/>
      <c r="E7" s="34" t="s">
        <v>1</v>
      </c>
      <c r="F7" s="35"/>
      <c r="G7" s="35"/>
      <c r="H7" s="35"/>
      <c r="I7" s="35"/>
      <c r="J7" s="34" t="s">
        <v>23</v>
      </c>
      <c r="K7" s="35"/>
      <c r="L7" s="35"/>
      <c r="M7" s="35"/>
      <c r="N7" s="51"/>
    </row>
    <row r="8" spans="2:14" ht="20.25" customHeight="1">
      <c r="B8" s="28"/>
      <c r="C8" s="29"/>
      <c r="D8" s="30"/>
      <c r="E8" s="36"/>
      <c r="F8" s="37"/>
      <c r="G8" s="37"/>
      <c r="H8" s="37"/>
      <c r="I8" s="37"/>
      <c r="J8" s="42" t="s">
        <v>14</v>
      </c>
      <c r="K8" s="42"/>
      <c r="L8" s="42"/>
      <c r="M8" s="42"/>
      <c r="N8" s="42"/>
    </row>
    <row r="9" spans="2:14" ht="20.25" customHeight="1">
      <c r="B9" s="28"/>
      <c r="C9" s="29"/>
      <c r="D9" s="30"/>
      <c r="E9" s="45" t="s">
        <v>2</v>
      </c>
      <c r="F9" s="39" t="s">
        <v>3</v>
      </c>
      <c r="G9" s="41"/>
      <c r="H9" s="42" t="s">
        <v>4</v>
      </c>
      <c r="I9" s="42" t="s">
        <v>5</v>
      </c>
      <c r="J9" s="45" t="s">
        <v>2</v>
      </c>
      <c r="K9" s="39" t="s">
        <v>3</v>
      </c>
      <c r="L9" s="41"/>
      <c r="M9" s="42" t="s">
        <v>4</v>
      </c>
      <c r="N9" s="42" t="s">
        <v>5</v>
      </c>
    </row>
    <row r="10" spans="2:14" ht="20.25" customHeight="1">
      <c r="B10" s="31"/>
      <c r="C10" s="32"/>
      <c r="D10" s="33"/>
      <c r="E10" s="46"/>
      <c r="F10" s="5" t="s">
        <v>24</v>
      </c>
      <c r="G10" s="5" t="s">
        <v>25</v>
      </c>
      <c r="H10" s="46"/>
      <c r="I10" s="46"/>
      <c r="J10" s="46"/>
      <c r="K10" s="5" t="s">
        <v>24</v>
      </c>
      <c r="L10" s="5" t="s">
        <v>25</v>
      </c>
      <c r="M10" s="46"/>
      <c r="N10" s="46"/>
    </row>
    <row r="11" spans="2:14" ht="21" customHeight="1">
      <c r="B11" s="43" t="s">
        <v>26</v>
      </c>
      <c r="C11" s="43"/>
      <c r="D11" s="43"/>
      <c r="E11" s="6">
        <v>558</v>
      </c>
      <c r="F11" s="6">
        <v>129</v>
      </c>
      <c r="G11" s="6">
        <v>336</v>
      </c>
      <c r="H11" s="6">
        <v>79</v>
      </c>
      <c r="I11" s="6">
        <v>14</v>
      </c>
      <c r="J11" s="6">
        <v>40369</v>
      </c>
      <c r="K11" s="6">
        <v>11408</v>
      </c>
      <c r="L11" s="6">
        <v>21780</v>
      </c>
      <c r="M11" s="6">
        <v>6766</v>
      </c>
      <c r="N11" s="6">
        <v>415</v>
      </c>
    </row>
    <row r="12" spans="2:14" ht="21" customHeight="1">
      <c r="B12" s="44"/>
      <c r="C12" s="44"/>
      <c r="D12" s="44"/>
      <c r="E12" s="7">
        <f>IF(E11=0,0,1)</f>
        <v>1</v>
      </c>
      <c r="F12" s="8">
        <f>IF(E11&lt;&gt;0,F11/E11,0)</f>
        <v>0.23118279569892472</v>
      </c>
      <c r="G12" s="8">
        <f>IF(E11&lt;&gt;0,G11/E11,0)</f>
        <v>0.6021505376344086</v>
      </c>
      <c r="H12" s="8">
        <f>IF(E11&lt;&gt;0,H11/E11,0)</f>
        <v>0.14157706093189965</v>
      </c>
      <c r="I12" s="8">
        <f>IF(E11&lt;&gt;0,I11/E11,0)</f>
        <v>0.025089605734767026</v>
      </c>
      <c r="J12" s="7">
        <f>IF(J11=0,0,1)</f>
        <v>1</v>
      </c>
      <c r="K12" s="8">
        <f>IF(J11&lt;&gt;0,K11/J11,0)</f>
        <v>0.28259307884763063</v>
      </c>
      <c r="L12" s="8">
        <f>IF(J11&lt;&gt;0,L11/J11,0)</f>
        <v>0.539522901236097</v>
      </c>
      <c r="M12" s="8">
        <f>IF(J11&lt;&gt;0,M11/J11,0)</f>
        <v>0.1676038544427655</v>
      </c>
      <c r="N12" s="8">
        <f>IF(J11&lt;&gt;0,N11/J11,0)</f>
        <v>0.0102801654735069</v>
      </c>
    </row>
    <row r="13" spans="2:14" ht="21" customHeight="1">
      <c r="B13" s="9"/>
      <c r="C13" s="47" t="s">
        <v>36</v>
      </c>
      <c r="D13" s="47"/>
      <c r="E13" s="10">
        <v>67</v>
      </c>
      <c r="F13" s="10">
        <v>16</v>
      </c>
      <c r="G13" s="10">
        <v>36</v>
      </c>
      <c r="H13" s="10">
        <v>15</v>
      </c>
      <c r="I13" s="10">
        <v>0</v>
      </c>
      <c r="J13" s="10">
        <v>9912</v>
      </c>
      <c r="K13" s="10">
        <v>2587</v>
      </c>
      <c r="L13" s="10">
        <v>5267</v>
      </c>
      <c r="M13" s="10">
        <v>2058</v>
      </c>
      <c r="N13" s="10">
        <v>0</v>
      </c>
    </row>
    <row r="14" spans="2:14" ht="21" customHeight="1">
      <c r="B14" s="9"/>
      <c r="C14" s="47"/>
      <c r="D14" s="47"/>
      <c r="E14" s="11">
        <f>IF(E13=0,0,1)</f>
        <v>1</v>
      </c>
      <c r="F14" s="12">
        <f>IF(E13&lt;&gt;0,F13/E13,0)</f>
        <v>0.23880597014925373</v>
      </c>
      <c r="G14" s="8">
        <f>IF(E13&lt;&gt;0,G13/E13,0)</f>
        <v>0.5373134328358209</v>
      </c>
      <c r="H14" s="12">
        <f>IF(E13&lt;&gt;0,H13/E13,0)</f>
        <v>0.22388059701492538</v>
      </c>
      <c r="I14" s="12">
        <f>IF(E13&lt;&gt;0,I13/E13,0)</f>
        <v>0</v>
      </c>
      <c r="J14" s="11">
        <f>IF(J13=0,0,1)</f>
        <v>1</v>
      </c>
      <c r="K14" s="12">
        <f>IF(J13&lt;&gt;0,K13/J13,0)</f>
        <v>0.2609967715899919</v>
      </c>
      <c r="L14" s="8">
        <f>IF(J13&lt;&gt;0,L13/J13,0)</f>
        <v>0.5313761097659403</v>
      </c>
      <c r="M14" s="12">
        <f>IF(J13&lt;&gt;0,M13/J13,0)</f>
        <v>0.2076271186440678</v>
      </c>
      <c r="N14" s="12">
        <f>IF(J13&lt;&gt;0,N13/J13,0)</f>
        <v>0</v>
      </c>
    </row>
    <row r="15" spans="2:14" ht="21" customHeight="1">
      <c r="B15" s="9"/>
      <c r="C15" s="38" t="s">
        <v>27</v>
      </c>
      <c r="D15" s="38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38"/>
      <c r="D16" s="38"/>
      <c r="E16" s="11">
        <f>IF(E15=0,0,1)</f>
        <v>0</v>
      </c>
      <c r="F16" s="12">
        <f>IF(E15&lt;&gt;0,F15/E15,0)</f>
        <v>0</v>
      </c>
      <c r="G16" s="8">
        <f>IF(E15&lt;&gt;0,G15/E15,0)</f>
        <v>0</v>
      </c>
      <c r="H16" s="12">
        <f>IF(E15&lt;&gt;0,H15/E15,0)</f>
        <v>0</v>
      </c>
      <c r="I16" s="12">
        <f>IF(E15&lt;&gt;0,I15/E15,0)</f>
        <v>0</v>
      </c>
      <c r="J16" s="11">
        <f>IF(J15=0,0,1)</f>
        <v>0</v>
      </c>
      <c r="K16" s="12">
        <f>IF(J15&lt;&gt;0,K15/J15,0)</f>
        <v>0</v>
      </c>
      <c r="L16" s="8">
        <f>IF(J15&lt;&gt;0,L15/J15,0)</f>
        <v>0</v>
      </c>
      <c r="M16" s="12">
        <f>IF(J15&lt;&gt;0,M15/J15,0)</f>
        <v>0</v>
      </c>
      <c r="N16" s="12">
        <f>IF(J15&lt;&gt;0,N15/J15,0)</f>
        <v>0</v>
      </c>
    </row>
    <row r="17" spans="2:14" ht="21" customHeight="1">
      <c r="B17" s="9"/>
      <c r="C17" s="38" t="s">
        <v>28</v>
      </c>
      <c r="D17" s="38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38"/>
      <c r="D18" s="38"/>
      <c r="E18" s="11">
        <f>IF(E17=0,0,1)</f>
        <v>0</v>
      </c>
      <c r="F18" s="12">
        <f>IF(E17&lt;&gt;0,F17/E17,0)</f>
        <v>0</v>
      </c>
      <c r="G18" s="8">
        <f>IF(E17&lt;&gt;0,G17/E17,0)</f>
        <v>0</v>
      </c>
      <c r="H18" s="12">
        <f>IF(E17&lt;&gt;0,H17/E17,0)</f>
        <v>0</v>
      </c>
      <c r="I18" s="12">
        <f>IF(E17&lt;&gt;0,I17/E17,0)</f>
        <v>0</v>
      </c>
      <c r="J18" s="11">
        <f>IF(J17=0,0,1)</f>
        <v>0</v>
      </c>
      <c r="K18" s="12">
        <f>IF(J17&lt;&gt;0,K17/J17,0)</f>
        <v>0</v>
      </c>
      <c r="L18" s="8">
        <f>IF(J17&lt;&gt;0,L17/J17,0)</f>
        <v>0</v>
      </c>
      <c r="M18" s="12">
        <f>IF(J17&lt;&gt;0,M17/J17,0)</f>
        <v>0</v>
      </c>
      <c r="N18" s="12">
        <f>IF(J17&lt;&gt;0,N17/J17,0)</f>
        <v>0</v>
      </c>
    </row>
    <row r="19" spans="2:14" ht="21" customHeight="1">
      <c r="B19" s="9"/>
      <c r="C19" s="38" t="s">
        <v>29</v>
      </c>
      <c r="D19" s="38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38"/>
      <c r="D20" s="38"/>
      <c r="E20" s="11">
        <f>IF(E19=0,0,1)</f>
        <v>0</v>
      </c>
      <c r="F20" s="12">
        <f>IF(E19&lt;&gt;0,F19/E19,0)</f>
        <v>0</v>
      </c>
      <c r="G20" s="8">
        <f>IF(E19&lt;&gt;0,G19/E19,0)</f>
        <v>0</v>
      </c>
      <c r="H20" s="12">
        <f>IF(E19&lt;&gt;0,H19/E19,0)</f>
        <v>0</v>
      </c>
      <c r="I20" s="12">
        <f>IF(E19&lt;&gt;0,I19/E19,0)</f>
        <v>0</v>
      </c>
      <c r="J20" s="11">
        <f>IF(J19=0,0,1)</f>
        <v>0</v>
      </c>
      <c r="K20" s="12">
        <f>IF(J19&lt;&gt;0,K19/J19,0)</f>
        <v>0</v>
      </c>
      <c r="L20" s="8">
        <f>IF(J19&lt;&gt;0,L19/J19,0)</f>
        <v>0</v>
      </c>
      <c r="M20" s="12">
        <f>IF(J19&lt;&gt;0,M19/J19,0)</f>
        <v>0</v>
      </c>
      <c r="N20" s="12">
        <f>IF(J19&lt;&gt;0,N19/J19,0)</f>
        <v>0</v>
      </c>
    </row>
    <row r="21" spans="2:14" ht="21" customHeight="1">
      <c r="B21" s="9"/>
      <c r="C21" s="38" t="s">
        <v>30</v>
      </c>
      <c r="D21" s="38"/>
      <c r="E21" s="10">
        <v>2</v>
      </c>
      <c r="F21" s="10">
        <v>0</v>
      </c>
      <c r="G21" s="10">
        <v>2</v>
      </c>
      <c r="H21" s="10">
        <v>0</v>
      </c>
      <c r="I21" s="10">
        <v>0</v>
      </c>
      <c r="J21" s="10">
        <v>115</v>
      </c>
      <c r="K21" s="10">
        <v>0</v>
      </c>
      <c r="L21" s="10">
        <v>115</v>
      </c>
      <c r="M21" s="10">
        <v>0</v>
      </c>
      <c r="N21" s="10">
        <v>0</v>
      </c>
    </row>
    <row r="22" spans="2:14" ht="21" customHeight="1">
      <c r="B22" s="9"/>
      <c r="C22" s="38"/>
      <c r="D22" s="38"/>
      <c r="E22" s="11">
        <f>IF(E21=0,0,1)</f>
        <v>1</v>
      </c>
      <c r="F22" s="12">
        <f>IF(E21&lt;&gt;0,F21/E21,0)</f>
        <v>0</v>
      </c>
      <c r="G22" s="8">
        <f>IF(E21&lt;&gt;0,G21/E21,0)</f>
        <v>1</v>
      </c>
      <c r="H22" s="12">
        <f>IF(E21&lt;&gt;0,H21/E21,0)</f>
        <v>0</v>
      </c>
      <c r="I22" s="12">
        <f>IF(E21&lt;&gt;0,I21/E21,0)</f>
        <v>0</v>
      </c>
      <c r="J22" s="11">
        <f>IF(J21=0,0,1)</f>
        <v>1</v>
      </c>
      <c r="K22" s="12">
        <f>IF(J21&lt;&gt;0,K21/J21,0)</f>
        <v>0</v>
      </c>
      <c r="L22" s="8">
        <f>IF(J21&lt;&gt;0,L21/J21,0)</f>
        <v>1</v>
      </c>
      <c r="M22" s="12">
        <f>IF(J21&lt;&gt;0,M21/J21,0)</f>
        <v>0</v>
      </c>
      <c r="N22" s="12">
        <f>IF(J21&lt;&gt;0,N21/J21,0)</f>
        <v>0</v>
      </c>
    </row>
    <row r="23" spans="2:14" ht="21" customHeight="1">
      <c r="B23" s="9"/>
      <c r="C23" s="38" t="s">
        <v>31</v>
      </c>
      <c r="D23" s="38"/>
      <c r="E23" s="10">
        <v>4</v>
      </c>
      <c r="F23" s="10">
        <v>1</v>
      </c>
      <c r="G23" s="10">
        <v>2</v>
      </c>
      <c r="H23" s="10">
        <v>1</v>
      </c>
      <c r="I23" s="10">
        <v>0</v>
      </c>
      <c r="J23" s="10">
        <v>185</v>
      </c>
      <c r="K23" s="10">
        <v>42</v>
      </c>
      <c r="L23" s="10">
        <v>91</v>
      </c>
      <c r="M23" s="10">
        <v>52</v>
      </c>
      <c r="N23" s="10">
        <v>0</v>
      </c>
    </row>
    <row r="24" spans="2:14" ht="21" customHeight="1">
      <c r="B24" s="9"/>
      <c r="C24" s="38"/>
      <c r="D24" s="38"/>
      <c r="E24" s="11">
        <f>IF(E23=0,0,1)</f>
        <v>1</v>
      </c>
      <c r="F24" s="12">
        <f>IF(E23&lt;&gt;0,F23/E23,0)</f>
        <v>0.25</v>
      </c>
      <c r="G24" s="8">
        <f>IF(E23&lt;&gt;0,G23/E23,0)</f>
        <v>0.5</v>
      </c>
      <c r="H24" s="12">
        <f>IF(E23&lt;&gt;0,H23/E23,0)</f>
        <v>0.25</v>
      </c>
      <c r="I24" s="12">
        <f>IF(E23&lt;&gt;0,I23/E23,0)</f>
        <v>0</v>
      </c>
      <c r="J24" s="11">
        <f>IF(J23=0,0,1)</f>
        <v>1</v>
      </c>
      <c r="K24" s="12">
        <f>IF(J23&lt;&gt;0,K23/J23,0)</f>
        <v>0.22702702702702704</v>
      </c>
      <c r="L24" s="8">
        <f>IF(J23&lt;&gt;0,L23/J23,0)</f>
        <v>0.4918918918918919</v>
      </c>
      <c r="M24" s="12">
        <f>IF(J23&lt;&gt;0,M23/J23,0)</f>
        <v>0.2810810810810811</v>
      </c>
      <c r="N24" s="12">
        <f>IF(J23&lt;&gt;0,N23/J23,0)</f>
        <v>0</v>
      </c>
    </row>
    <row r="25" spans="2:14" ht="21" customHeight="1">
      <c r="B25" s="9"/>
      <c r="C25" s="38" t="s">
        <v>32</v>
      </c>
      <c r="D25" s="38"/>
      <c r="E25" s="10">
        <v>366</v>
      </c>
      <c r="F25" s="10">
        <v>94</v>
      </c>
      <c r="G25" s="10">
        <v>210</v>
      </c>
      <c r="H25" s="10">
        <v>49</v>
      </c>
      <c r="I25" s="10">
        <v>13</v>
      </c>
      <c r="J25" s="10">
        <v>27798</v>
      </c>
      <c r="K25" s="10">
        <v>8429</v>
      </c>
      <c r="L25" s="10">
        <v>14543</v>
      </c>
      <c r="M25" s="10">
        <v>4414</v>
      </c>
      <c r="N25" s="10">
        <v>412</v>
      </c>
    </row>
    <row r="26" spans="2:14" ht="21" customHeight="1">
      <c r="B26" s="9"/>
      <c r="C26" s="38"/>
      <c r="D26" s="38"/>
      <c r="E26" s="11">
        <f>IF(E25=0,0,1)</f>
        <v>1</v>
      </c>
      <c r="F26" s="12">
        <f>IF(E25&lt;&gt;0,F25/E25,0)</f>
        <v>0.2568306010928962</v>
      </c>
      <c r="G26" s="8">
        <f>IF(E25&lt;&gt;0,G25/E25,0)</f>
        <v>0.5737704918032787</v>
      </c>
      <c r="H26" s="12">
        <f>IF(E25&lt;&gt;0,H25/E25,0)</f>
        <v>0.13387978142076504</v>
      </c>
      <c r="I26" s="12">
        <f>IF(E25&lt;&gt;0,I25/E25,0)</f>
        <v>0.03551912568306011</v>
      </c>
      <c r="J26" s="11">
        <f>IF(J25=0,0,1)</f>
        <v>1</v>
      </c>
      <c r="K26" s="12">
        <f>IF(J25&lt;&gt;0,K25/J25,0)</f>
        <v>0.3032232534714728</v>
      </c>
      <c r="L26" s="8">
        <f>IF(J25&lt;&gt;0,L25/J25,0)</f>
        <v>0.5231671343262105</v>
      </c>
      <c r="M26" s="12">
        <f>IF(J25&lt;&gt;0,M25/J25,0)</f>
        <v>0.15878840204331246</v>
      </c>
      <c r="N26" s="12">
        <f>IF(J25&lt;&gt;0,N25/J25,0)</f>
        <v>0.014821210159004245</v>
      </c>
    </row>
    <row r="27" spans="2:14" ht="21" customHeight="1">
      <c r="B27" s="9"/>
      <c r="C27" s="56" t="s">
        <v>33</v>
      </c>
      <c r="D27" s="57"/>
      <c r="E27" s="10">
        <v>112</v>
      </c>
      <c r="F27" s="10">
        <v>18</v>
      </c>
      <c r="G27" s="10">
        <v>79</v>
      </c>
      <c r="H27" s="10">
        <v>14</v>
      </c>
      <c r="I27" s="10">
        <v>1</v>
      </c>
      <c r="J27" s="10">
        <v>2332</v>
      </c>
      <c r="K27" s="10">
        <v>350</v>
      </c>
      <c r="L27" s="10">
        <v>1737</v>
      </c>
      <c r="M27" s="10">
        <v>242</v>
      </c>
      <c r="N27" s="10">
        <v>3</v>
      </c>
    </row>
    <row r="28" spans="2:14" ht="21" customHeight="1">
      <c r="B28" s="9"/>
      <c r="C28" s="52" t="s">
        <v>37</v>
      </c>
      <c r="D28" s="53"/>
      <c r="E28" s="11">
        <f>IF(E27=0,0,1)</f>
        <v>1</v>
      </c>
      <c r="F28" s="12">
        <f>IF(E27&lt;&gt;0,F27/E27,0)</f>
        <v>0.16071428571428573</v>
      </c>
      <c r="G28" s="8">
        <f>IF(E27&lt;&gt;0,G27/E27,0)</f>
        <v>0.7053571428571429</v>
      </c>
      <c r="H28" s="12">
        <f>IF(E27&lt;&gt;0,H27/E27,0)</f>
        <v>0.125</v>
      </c>
      <c r="I28" s="12">
        <f>IF(E27&lt;&gt;0,I27/E27,0)</f>
        <v>0.008928571428571428</v>
      </c>
      <c r="J28" s="11">
        <f>IF(J27=0,0,1)</f>
        <v>1</v>
      </c>
      <c r="K28" s="12">
        <f>IF(J27&lt;&gt;0,K27/J27,0)</f>
        <v>0.15008576329331047</v>
      </c>
      <c r="L28" s="8">
        <f>IF(J27&lt;&gt;0,L27/J27,0)</f>
        <v>0.7448542024013722</v>
      </c>
      <c r="M28" s="12">
        <f>IF(J27&lt;&gt;0,M27/J27,0)</f>
        <v>0.10377358490566038</v>
      </c>
      <c r="N28" s="12">
        <f>IF(J27&lt;&gt;0,N27/J27,0)</f>
        <v>0.001286449399656947</v>
      </c>
    </row>
    <row r="29" spans="2:14" ht="21" customHeight="1">
      <c r="B29" s="9"/>
      <c r="C29" s="25" t="s">
        <v>38</v>
      </c>
      <c r="D29" s="27"/>
      <c r="E29" s="10">
        <v>7</v>
      </c>
      <c r="F29" s="54">
        <v>0</v>
      </c>
      <c r="G29" s="10">
        <v>7</v>
      </c>
      <c r="H29" s="10">
        <v>0</v>
      </c>
      <c r="I29" s="10">
        <v>0</v>
      </c>
      <c r="J29" s="10">
        <v>27</v>
      </c>
      <c r="K29" s="54">
        <v>0</v>
      </c>
      <c r="L29" s="10">
        <v>27</v>
      </c>
      <c r="M29" s="10">
        <v>0</v>
      </c>
      <c r="N29" s="10">
        <v>0</v>
      </c>
    </row>
    <row r="30" spans="2:14" ht="21" customHeight="1">
      <c r="B30" s="13"/>
      <c r="C30" s="31"/>
      <c r="D30" s="33"/>
      <c r="E30" s="11">
        <f>IF(E29=0,0,1)</f>
        <v>1</v>
      </c>
      <c r="F30" s="55"/>
      <c r="G30" s="8">
        <f>IF(E29&lt;&gt;0,G29/E29,0)</f>
        <v>1</v>
      </c>
      <c r="H30" s="12">
        <f>IF(E29&lt;&gt;0,H29/E29,0)</f>
        <v>0</v>
      </c>
      <c r="I30" s="12">
        <f>IF(E29&lt;&gt;0,I29/E29,0)</f>
        <v>0</v>
      </c>
      <c r="J30" s="11">
        <f>IF(J29=0,0,1)</f>
        <v>1</v>
      </c>
      <c r="K30" s="55"/>
      <c r="L30" s="8">
        <f>IF(J29&lt;&gt;0,L29/J29,0)</f>
        <v>1</v>
      </c>
      <c r="M30" s="12">
        <f>IF(J29&lt;&gt;0,M29/J29,0)</f>
        <v>0</v>
      </c>
      <c r="N30" s="12">
        <f>IF(J29&lt;&gt;0,N29/J29,0)</f>
        <v>0</v>
      </c>
    </row>
    <row r="31" ht="7.5" customHeight="1"/>
    <row r="32" ht="18" customHeight="1">
      <c r="B32" s="1" t="s">
        <v>6</v>
      </c>
    </row>
    <row r="33" s="14" customFormat="1" ht="18" customHeight="1">
      <c r="B33" s="14" t="s">
        <v>7</v>
      </c>
    </row>
    <row r="34" s="14" customFormat="1" ht="18" customHeight="1">
      <c r="B34" s="14" t="s">
        <v>8</v>
      </c>
    </row>
    <row r="35" s="14" customFormat="1" ht="18" customHeight="1"/>
  </sheetData>
  <sheetProtection/>
  <mergeCells count="28">
    <mergeCell ref="E6:N6"/>
    <mergeCell ref="F29:F30"/>
    <mergeCell ref="C19:D20"/>
    <mergeCell ref="M9:M10"/>
    <mergeCell ref="B11:D12"/>
    <mergeCell ref="B6:D10"/>
    <mergeCell ref="K29:K30"/>
    <mergeCell ref="H9:H10"/>
    <mergeCell ref="I9:I10"/>
    <mergeCell ref="J9:J10"/>
    <mergeCell ref="K9:L9"/>
    <mergeCell ref="C28:D28"/>
    <mergeCell ref="C29:D30"/>
    <mergeCell ref="C21:D22"/>
    <mergeCell ref="C23:D24"/>
    <mergeCell ref="C25:D26"/>
    <mergeCell ref="E9:E10"/>
    <mergeCell ref="C27:D27"/>
    <mergeCell ref="C3:N3"/>
    <mergeCell ref="C13:D14"/>
    <mergeCell ref="C15:D16"/>
    <mergeCell ref="C17:D18"/>
    <mergeCell ref="G4:L4"/>
    <mergeCell ref="J8:N8"/>
    <mergeCell ref="N9:N10"/>
    <mergeCell ref="J7:N7"/>
    <mergeCell ref="E7:I8"/>
    <mergeCell ref="F9:G9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tabSelected="1" zoomScalePageLayoutView="0" workbookViewId="0" topLeftCell="A1">
      <selection activeCell="S34" sqref="S1:S16384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4" width="15.125" style="0" customWidth="1"/>
  </cols>
  <sheetData>
    <row r="2" ht="21.75" customHeight="1">
      <c r="B2" s="18" t="s">
        <v>53</v>
      </c>
    </row>
    <row r="3" spans="5:14" ht="17.25" customHeight="1">
      <c r="E3" s="58" t="s">
        <v>52</v>
      </c>
      <c r="F3" s="58"/>
      <c r="G3" s="58"/>
      <c r="H3" s="58"/>
      <c r="I3" s="58"/>
      <c r="J3" s="58"/>
      <c r="K3" s="58"/>
      <c r="L3" s="58"/>
      <c r="M3" s="58"/>
      <c r="N3" s="58"/>
    </row>
    <row r="4" spans="8:14" ht="21" customHeight="1">
      <c r="H4" s="59" t="s">
        <v>56</v>
      </c>
      <c r="I4" s="59"/>
      <c r="J4" s="59"/>
      <c r="K4" s="59"/>
      <c r="N4" s="17" t="s">
        <v>11</v>
      </c>
    </row>
    <row r="5" ht="4.5" customHeight="1"/>
    <row r="6" spans="2:14" ht="20.25" customHeight="1">
      <c r="B6" s="25" t="s">
        <v>39</v>
      </c>
      <c r="C6" s="26"/>
      <c r="D6" s="27"/>
      <c r="E6" s="39" t="s">
        <v>45</v>
      </c>
      <c r="F6" s="40"/>
      <c r="G6" s="40"/>
      <c r="H6" s="40"/>
      <c r="I6" s="40"/>
      <c r="J6" s="40"/>
      <c r="K6" s="40"/>
      <c r="L6" s="40"/>
      <c r="M6" s="40"/>
      <c r="N6" s="41"/>
    </row>
    <row r="7" spans="2:14" ht="20.25" customHeight="1">
      <c r="B7" s="28"/>
      <c r="C7" s="29"/>
      <c r="D7" s="30"/>
      <c r="E7" s="34" t="s">
        <v>1</v>
      </c>
      <c r="F7" s="35"/>
      <c r="G7" s="35"/>
      <c r="H7" s="35"/>
      <c r="I7" s="35"/>
      <c r="J7" s="39" t="s">
        <v>13</v>
      </c>
      <c r="K7" s="40"/>
      <c r="L7" s="40"/>
      <c r="M7" s="40"/>
      <c r="N7" s="41"/>
    </row>
    <row r="8" spans="2:14" ht="20.25" customHeight="1">
      <c r="B8" s="28"/>
      <c r="C8" s="29"/>
      <c r="D8" s="30"/>
      <c r="E8" s="36"/>
      <c r="F8" s="37"/>
      <c r="G8" s="37"/>
      <c r="H8" s="37"/>
      <c r="I8" s="37"/>
      <c r="J8" s="42" t="s">
        <v>14</v>
      </c>
      <c r="K8" s="42"/>
      <c r="L8" s="42"/>
      <c r="M8" s="42"/>
      <c r="N8" s="42"/>
    </row>
    <row r="9" spans="2:14" ht="20.25" customHeight="1">
      <c r="B9" s="28"/>
      <c r="C9" s="29"/>
      <c r="D9" s="30"/>
      <c r="E9" s="45" t="s">
        <v>2</v>
      </c>
      <c r="F9" s="39" t="s">
        <v>3</v>
      </c>
      <c r="G9" s="41"/>
      <c r="H9" s="42" t="s">
        <v>4</v>
      </c>
      <c r="I9" s="42" t="s">
        <v>5</v>
      </c>
      <c r="J9" s="45" t="s">
        <v>2</v>
      </c>
      <c r="K9" s="39" t="s">
        <v>3</v>
      </c>
      <c r="L9" s="41"/>
      <c r="M9" s="42" t="s">
        <v>4</v>
      </c>
      <c r="N9" s="42" t="s">
        <v>5</v>
      </c>
    </row>
    <row r="10" spans="2:14" ht="20.25" customHeight="1">
      <c r="B10" s="31"/>
      <c r="C10" s="32"/>
      <c r="D10" s="33"/>
      <c r="E10" s="46"/>
      <c r="F10" s="16" t="s">
        <v>46</v>
      </c>
      <c r="G10" s="16" t="s">
        <v>47</v>
      </c>
      <c r="H10" s="46"/>
      <c r="I10" s="46"/>
      <c r="J10" s="46"/>
      <c r="K10" s="16" t="s">
        <v>46</v>
      </c>
      <c r="L10" s="16" t="s">
        <v>47</v>
      </c>
      <c r="M10" s="46"/>
      <c r="N10" s="46"/>
    </row>
    <row r="11" spans="2:14" ht="21" customHeight="1">
      <c r="B11" s="43" t="s">
        <v>40</v>
      </c>
      <c r="C11" s="43"/>
      <c r="D11" s="43"/>
      <c r="E11" s="6">
        <v>43</v>
      </c>
      <c r="F11" s="6">
        <v>10</v>
      </c>
      <c r="G11" s="6">
        <v>21</v>
      </c>
      <c r="H11" s="6">
        <v>9</v>
      </c>
      <c r="I11" s="6">
        <v>3</v>
      </c>
      <c r="J11" s="6">
        <v>453</v>
      </c>
      <c r="K11" s="6">
        <v>153</v>
      </c>
      <c r="L11" s="6">
        <v>165</v>
      </c>
      <c r="M11" s="6">
        <v>108</v>
      </c>
      <c r="N11" s="6">
        <v>27</v>
      </c>
    </row>
    <row r="12" spans="2:14" ht="21" customHeight="1">
      <c r="B12" s="44"/>
      <c r="C12" s="44"/>
      <c r="D12" s="44"/>
      <c r="E12" s="7">
        <f>IF(E11=0,0,1)</f>
        <v>1</v>
      </c>
      <c r="F12" s="8">
        <f>IF(E11&lt;&gt;0,F11/E11,0)</f>
        <v>0.23255813953488372</v>
      </c>
      <c r="G12" s="8">
        <f>IF(E11&lt;&gt;0,G11/E11,0)</f>
        <v>0.4883720930232558</v>
      </c>
      <c r="H12" s="8">
        <f>IF(E11&lt;&gt;0,H11/E11,0)</f>
        <v>0.20930232558139536</v>
      </c>
      <c r="I12" s="8">
        <f>IF(E11&lt;&gt;0,I11/E11,0)</f>
        <v>0.06976744186046512</v>
      </c>
      <c r="J12" s="7">
        <f>IF(J11=0,0,1)</f>
        <v>1</v>
      </c>
      <c r="K12" s="8">
        <f>IF(J11&lt;&gt;0,K11/J11,0)</f>
        <v>0.33774834437086093</v>
      </c>
      <c r="L12" s="8">
        <f>IF(J11&lt;&gt;0,L11/J11,0)</f>
        <v>0.36423841059602646</v>
      </c>
      <c r="M12" s="8">
        <f>IF(J11&lt;&gt;0,M11/J11,0)</f>
        <v>0.23841059602649006</v>
      </c>
      <c r="N12" s="8">
        <f>IF(J11&lt;&gt;0,N11/J11,0)</f>
        <v>0.059602649006622516</v>
      </c>
    </row>
    <row r="13" spans="2:14" ht="21" customHeight="1">
      <c r="B13" s="9"/>
      <c r="C13" s="47" t="s">
        <v>15</v>
      </c>
      <c r="D13" s="47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1" customHeight="1">
      <c r="B14" s="9"/>
      <c r="C14" s="47"/>
      <c r="D14" s="47"/>
      <c r="E14" s="11">
        <f>IF(E13=0,0,1)</f>
        <v>0</v>
      </c>
      <c r="F14" s="12">
        <f>IF(E13&lt;&gt;0,F13/E13,0)</f>
        <v>0</v>
      </c>
      <c r="G14" s="8">
        <f>IF(E13&lt;&gt;0,G13/E13,0)</f>
        <v>0</v>
      </c>
      <c r="H14" s="12">
        <f>IF(E13&lt;&gt;0,H13/E13,0)</f>
        <v>0</v>
      </c>
      <c r="I14" s="12">
        <f>IF(E13&lt;&gt;0,I13/E13,0)</f>
        <v>0</v>
      </c>
      <c r="J14" s="11">
        <f>IF(J13=0,0,1)</f>
        <v>0</v>
      </c>
      <c r="K14" s="12">
        <f>IF(J13&lt;&gt;0,K13/J13,0)</f>
        <v>0</v>
      </c>
      <c r="L14" s="8">
        <f>IF(J13&lt;&gt;0,L13/J13,0)</f>
        <v>0</v>
      </c>
      <c r="M14" s="12">
        <f>IF(J13&lt;&gt;0,M13/J13,0)</f>
        <v>0</v>
      </c>
      <c r="N14" s="12">
        <f>IF(J13&lt;&gt;0,N13/J13,0)</f>
        <v>0</v>
      </c>
    </row>
    <row r="15" spans="2:14" ht="21" customHeight="1">
      <c r="B15" s="9"/>
      <c r="C15" s="38" t="s">
        <v>41</v>
      </c>
      <c r="D15" s="38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38"/>
      <c r="D16" s="38"/>
      <c r="E16" s="11">
        <f>IF(E15=0,0,1)</f>
        <v>0</v>
      </c>
      <c r="F16" s="12">
        <f>IF(E15&lt;&gt;0,F15/E15,0)</f>
        <v>0</v>
      </c>
      <c r="G16" s="8">
        <f>IF(E15&lt;&gt;0,G15/E15,0)</f>
        <v>0</v>
      </c>
      <c r="H16" s="12">
        <f>IF(E15&lt;&gt;0,H15/E15,0)</f>
        <v>0</v>
      </c>
      <c r="I16" s="12">
        <f>IF(E15&lt;&gt;0,I15/E15,0)</f>
        <v>0</v>
      </c>
      <c r="J16" s="11">
        <f>IF(J15=0,0,1)</f>
        <v>0</v>
      </c>
      <c r="K16" s="12">
        <f>IF(J15&lt;&gt;0,K15/J15,0)</f>
        <v>0</v>
      </c>
      <c r="L16" s="8">
        <f>IF(J15&lt;&gt;0,L15/J15,0)</f>
        <v>0</v>
      </c>
      <c r="M16" s="12">
        <f>IF(J15&lt;&gt;0,M15/J15,0)</f>
        <v>0</v>
      </c>
      <c r="N16" s="12">
        <f>IF(J15&lt;&gt;0,N15/J15,0)</f>
        <v>0</v>
      </c>
    </row>
    <row r="17" spans="2:14" ht="21" customHeight="1">
      <c r="B17" s="9"/>
      <c r="C17" s="38" t="s">
        <v>42</v>
      </c>
      <c r="D17" s="38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38"/>
      <c r="D18" s="38"/>
      <c r="E18" s="11">
        <f>IF(E17=0,0,1)</f>
        <v>0</v>
      </c>
      <c r="F18" s="12">
        <f>IF(E17&lt;&gt;0,F17/E17,0)</f>
        <v>0</v>
      </c>
      <c r="G18" s="8">
        <f>IF(E17&lt;&gt;0,G17/E17,0)</f>
        <v>0</v>
      </c>
      <c r="H18" s="12">
        <f>IF(E17&lt;&gt;0,H17/E17,0)</f>
        <v>0</v>
      </c>
      <c r="I18" s="12">
        <f>IF(E17&lt;&gt;0,I17/E17,0)</f>
        <v>0</v>
      </c>
      <c r="J18" s="11">
        <f>IF(J17=0,0,1)</f>
        <v>0</v>
      </c>
      <c r="K18" s="12">
        <f>IF(J17&lt;&gt;0,K17/J17,0)</f>
        <v>0</v>
      </c>
      <c r="L18" s="8">
        <f>IF(J17&lt;&gt;0,L17/J17,0)</f>
        <v>0</v>
      </c>
      <c r="M18" s="12">
        <f>IF(J17&lt;&gt;0,M17/J17,0)</f>
        <v>0</v>
      </c>
      <c r="N18" s="12">
        <f>IF(J17&lt;&gt;0,N17/J17,0)</f>
        <v>0</v>
      </c>
    </row>
    <row r="19" spans="2:14" ht="21" customHeight="1">
      <c r="B19" s="9"/>
      <c r="C19" s="38" t="s">
        <v>43</v>
      </c>
      <c r="D19" s="38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38"/>
      <c r="D20" s="38"/>
      <c r="E20" s="11">
        <f>IF(E19=0,0,1)</f>
        <v>0</v>
      </c>
      <c r="F20" s="12">
        <f>IF(E19&lt;&gt;0,F19/E19,0)</f>
        <v>0</v>
      </c>
      <c r="G20" s="8">
        <f>IF(E19&lt;&gt;0,G19/E19,0)</f>
        <v>0</v>
      </c>
      <c r="H20" s="12">
        <f>IF(E19&lt;&gt;0,H19/E19,0)</f>
        <v>0</v>
      </c>
      <c r="I20" s="12">
        <f>IF(E19&lt;&gt;0,I19/E19,0)</f>
        <v>0</v>
      </c>
      <c r="J20" s="11">
        <f>IF(J19=0,0,1)</f>
        <v>0</v>
      </c>
      <c r="K20" s="12">
        <f>IF(J19&lt;&gt;0,K19/J19,0)</f>
        <v>0</v>
      </c>
      <c r="L20" s="8">
        <f>IF(J19&lt;&gt;0,L19/J19,0)</f>
        <v>0</v>
      </c>
      <c r="M20" s="12">
        <f>IF(J19&lt;&gt;0,M19/J19,0)</f>
        <v>0</v>
      </c>
      <c r="N20" s="12">
        <f>IF(J19&lt;&gt;0,N19/J19,0)</f>
        <v>0</v>
      </c>
    </row>
    <row r="21" spans="2:14" ht="21" customHeight="1">
      <c r="B21" s="9"/>
      <c r="C21" s="38" t="s">
        <v>44</v>
      </c>
      <c r="D21" s="38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21" customHeight="1">
      <c r="B22" s="9"/>
      <c r="C22" s="38"/>
      <c r="D22" s="38"/>
      <c r="E22" s="11">
        <f>IF(E21=0,0,1)</f>
        <v>0</v>
      </c>
      <c r="F22" s="12">
        <f>IF(E21&lt;&gt;0,F21/E21,0)</f>
        <v>0</v>
      </c>
      <c r="G22" s="8">
        <f>IF(E21&lt;&gt;0,G21/E21,0)</f>
        <v>0</v>
      </c>
      <c r="H22" s="12">
        <f>IF(E21&lt;&gt;0,H21/E21,0)</f>
        <v>0</v>
      </c>
      <c r="I22" s="12">
        <f>IF(E21&lt;&gt;0,I21/E21,0)</f>
        <v>0</v>
      </c>
      <c r="J22" s="11">
        <f>IF(J21=0,0,1)</f>
        <v>0</v>
      </c>
      <c r="K22" s="12">
        <f>IF(J21&lt;&gt;0,K21/J21,0)</f>
        <v>0</v>
      </c>
      <c r="L22" s="8">
        <f>IF(J21&lt;&gt;0,L21/J21,0)</f>
        <v>0</v>
      </c>
      <c r="M22" s="12">
        <f>IF(J21&lt;&gt;0,M21/J21,0)</f>
        <v>0</v>
      </c>
      <c r="N22" s="12">
        <f>IF(J21&lt;&gt;0,N21/J21,0)</f>
        <v>0</v>
      </c>
    </row>
    <row r="23" spans="2:14" ht="21" customHeight="1">
      <c r="B23" s="9"/>
      <c r="C23" s="38" t="s">
        <v>48</v>
      </c>
      <c r="D23" s="38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21" customHeight="1">
      <c r="B24" s="9"/>
      <c r="C24" s="38"/>
      <c r="D24" s="38"/>
      <c r="E24" s="11">
        <f>IF(E23=0,0,1)</f>
        <v>0</v>
      </c>
      <c r="F24" s="12">
        <f>IF(E23&lt;&gt;0,F23/E23,0)</f>
        <v>0</v>
      </c>
      <c r="G24" s="8">
        <f>IF(E23&lt;&gt;0,G23/E23,0)</f>
        <v>0</v>
      </c>
      <c r="H24" s="12">
        <f>IF(E23&lt;&gt;0,H23/E23,0)</f>
        <v>0</v>
      </c>
      <c r="I24" s="12">
        <f>IF(E23&lt;&gt;0,I23/E23,0)</f>
        <v>0</v>
      </c>
      <c r="J24" s="11">
        <f>IF(J23=0,0,1)</f>
        <v>0</v>
      </c>
      <c r="K24" s="12">
        <f>IF(J23&lt;&gt;0,K23/J23,0)</f>
        <v>0</v>
      </c>
      <c r="L24" s="8">
        <f>IF(J23&lt;&gt;0,L23/J23,0)</f>
        <v>0</v>
      </c>
      <c r="M24" s="12">
        <f>IF(J23&lt;&gt;0,M23/J23,0)</f>
        <v>0</v>
      </c>
      <c r="N24" s="12">
        <f>IF(J23&lt;&gt;0,N23/J23,0)</f>
        <v>0</v>
      </c>
    </row>
    <row r="25" spans="2:14" ht="21" customHeight="1">
      <c r="B25" s="9"/>
      <c r="C25" s="38" t="s">
        <v>49</v>
      </c>
      <c r="D25" s="38"/>
      <c r="E25" s="10">
        <v>43</v>
      </c>
      <c r="F25" s="10">
        <v>10</v>
      </c>
      <c r="G25" s="10">
        <v>21</v>
      </c>
      <c r="H25" s="10">
        <v>9</v>
      </c>
      <c r="I25" s="10">
        <v>3</v>
      </c>
      <c r="J25" s="10">
        <v>453</v>
      </c>
      <c r="K25" s="10">
        <v>153</v>
      </c>
      <c r="L25" s="10">
        <v>165</v>
      </c>
      <c r="M25" s="10">
        <v>108</v>
      </c>
      <c r="N25" s="10">
        <v>27</v>
      </c>
    </row>
    <row r="26" spans="2:14" ht="21" customHeight="1">
      <c r="B26" s="9"/>
      <c r="C26" s="38"/>
      <c r="D26" s="38"/>
      <c r="E26" s="11">
        <f>IF(E25=0,0,1)</f>
        <v>1</v>
      </c>
      <c r="F26" s="12">
        <f>IF(E25&lt;&gt;0,F25/E25,0)</f>
        <v>0.23255813953488372</v>
      </c>
      <c r="G26" s="8">
        <f>IF(E25&lt;&gt;0,G25/E25,0)</f>
        <v>0.4883720930232558</v>
      </c>
      <c r="H26" s="12">
        <f>IF(E25&lt;&gt;0,H25/E25,0)</f>
        <v>0.20930232558139536</v>
      </c>
      <c r="I26" s="12">
        <f>IF(E25&lt;&gt;0,I25/E25,0)</f>
        <v>0.06976744186046512</v>
      </c>
      <c r="J26" s="11">
        <f>IF(J25=0,0,1)</f>
        <v>1</v>
      </c>
      <c r="K26" s="12">
        <f>IF(J25&lt;&gt;0,K25/J25,0)</f>
        <v>0.33774834437086093</v>
      </c>
      <c r="L26" s="8">
        <f>IF(J25&lt;&gt;0,L25/J25,0)</f>
        <v>0.36423841059602646</v>
      </c>
      <c r="M26" s="12">
        <f>IF(J25&lt;&gt;0,M25/J25,0)</f>
        <v>0.23841059602649006</v>
      </c>
      <c r="N26" s="12">
        <f>IF(J25&lt;&gt;0,N25/J25,0)</f>
        <v>0.059602649006622516</v>
      </c>
    </row>
    <row r="27" spans="2:14" ht="21" customHeight="1">
      <c r="B27" s="9"/>
      <c r="C27" s="47" t="s">
        <v>50</v>
      </c>
      <c r="D27" s="47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21" customHeight="1">
      <c r="B28" s="9"/>
      <c r="C28" s="47"/>
      <c r="D28" s="47"/>
      <c r="E28" s="11">
        <f>IF(E27=0,0,1)</f>
        <v>0</v>
      </c>
      <c r="F28" s="12">
        <f>IF(E27&lt;&gt;0,F27/E27,0)</f>
        <v>0</v>
      </c>
      <c r="G28" s="8">
        <f>IF(E27&lt;&gt;0,G27/E27,0)</f>
        <v>0</v>
      </c>
      <c r="H28" s="12">
        <f>IF(E27&lt;&gt;0,H27/E27,0)</f>
        <v>0</v>
      </c>
      <c r="I28" s="12">
        <f>IF(E27&lt;&gt;0,I27/E27,0)</f>
        <v>0</v>
      </c>
      <c r="J28" s="11">
        <f>IF(J27=0,0,1)</f>
        <v>0</v>
      </c>
      <c r="K28" s="12">
        <f>IF(J27&lt;&gt;0,K27/J27,0)</f>
        <v>0</v>
      </c>
      <c r="L28" s="8">
        <f>IF(J27&lt;&gt;0,L27/J27,0)</f>
        <v>0</v>
      </c>
      <c r="M28" s="12">
        <f>IF(J27&lt;&gt;0,M27/J27,0)</f>
        <v>0</v>
      </c>
      <c r="N28" s="12">
        <f>IF(J27&lt;&gt;0,N27/J27,0)</f>
        <v>0</v>
      </c>
    </row>
    <row r="29" spans="2:14" ht="21" customHeight="1">
      <c r="B29" s="9"/>
      <c r="C29" s="47" t="s">
        <v>16</v>
      </c>
      <c r="D29" s="47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21" customHeight="1">
      <c r="B30" s="9"/>
      <c r="C30" s="47"/>
      <c r="D30" s="47"/>
      <c r="E30" s="11">
        <f>IF(E29=0,0,1)</f>
        <v>0</v>
      </c>
      <c r="F30" s="12">
        <f>IF(E29&lt;&gt;0,F29/E29,0)</f>
        <v>0</v>
      </c>
      <c r="G30" s="8">
        <f>IF(E29&lt;&gt;0,G29/E29,0)</f>
        <v>0</v>
      </c>
      <c r="H30" s="12">
        <f>IF(E29&lt;&gt;0,H29/E29,0)</f>
        <v>0</v>
      </c>
      <c r="I30" s="12">
        <f>IF(E29&lt;&gt;0,I29/E29,0)</f>
        <v>0</v>
      </c>
      <c r="J30" s="11">
        <f>IF(J29=0,0,1)</f>
        <v>0</v>
      </c>
      <c r="K30" s="12">
        <f>IF(J29&lt;&gt;0,K29/J29,0)</f>
        <v>0</v>
      </c>
      <c r="L30" s="8">
        <f>IF(J29&lt;&gt;0,L29/J29,0)</f>
        <v>0</v>
      </c>
      <c r="M30" s="12">
        <f>IF(J29&lt;&gt;0,M29/J29,0)</f>
        <v>0</v>
      </c>
      <c r="N30" s="12">
        <f>IF(J29&lt;&gt;0,N29/J29,0)</f>
        <v>0</v>
      </c>
    </row>
    <row r="31" spans="2:14" ht="21" customHeight="1">
      <c r="B31" s="9"/>
      <c r="C31" s="19" t="s">
        <v>34</v>
      </c>
      <c r="D31" s="48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21" customHeight="1">
      <c r="B32" s="9"/>
      <c r="C32" s="49"/>
      <c r="D32" s="50"/>
      <c r="E32" s="11">
        <f>IF(E31=0,0,1)</f>
        <v>0</v>
      </c>
      <c r="F32" s="12">
        <f>IF(E31&lt;&gt;0,F31/E31,0)</f>
        <v>0</v>
      </c>
      <c r="G32" s="8">
        <f>IF(E31&lt;&gt;0,G31/E31,0)</f>
        <v>0</v>
      </c>
      <c r="H32" s="12">
        <f>IF(E31&lt;&gt;0,H31/E31,0)</f>
        <v>0</v>
      </c>
      <c r="I32" s="12">
        <f>IF(E31&lt;&gt;0,I31/E31,0)</f>
        <v>0</v>
      </c>
      <c r="J32" s="11">
        <f>IF(J31=0,0,1)</f>
        <v>0</v>
      </c>
      <c r="K32" s="12">
        <f>IF(J31&lt;&gt;0,K31/J31,0)</f>
        <v>0</v>
      </c>
      <c r="L32" s="8">
        <f>IF(J31&lt;&gt;0,L31/J31,0)</f>
        <v>0</v>
      </c>
      <c r="M32" s="12">
        <f>IF(J31&lt;&gt;0,M31/J31,0)</f>
        <v>0</v>
      </c>
      <c r="N32" s="12">
        <f>IF(J31&lt;&gt;0,N31/J31,0)</f>
        <v>0</v>
      </c>
    </row>
    <row r="33" spans="2:14" ht="21" customHeight="1">
      <c r="B33" s="9"/>
      <c r="C33" s="19" t="s">
        <v>51</v>
      </c>
      <c r="D33" s="2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21"/>
      <c r="D34" s="22"/>
      <c r="E34" s="11">
        <f>IF(E33=0,0,1)</f>
        <v>0</v>
      </c>
      <c r="F34" s="12">
        <f>IF(E33&lt;&gt;0,F33/E33,0)</f>
        <v>0</v>
      </c>
      <c r="G34" s="8">
        <f>IF(E33&lt;&gt;0,G33/E33,0)</f>
        <v>0</v>
      </c>
      <c r="H34" s="12">
        <f>IF(E33&lt;&gt;0,H33/E33,0)</f>
        <v>0</v>
      </c>
      <c r="I34" s="12">
        <f>IF(E33&lt;&gt;0,I33/E33,0)</f>
        <v>0</v>
      </c>
      <c r="J34" s="11">
        <f>IF(J33=0,0,1)</f>
        <v>0</v>
      </c>
      <c r="K34" s="12">
        <f>IF(J33&lt;&gt;0,K33/J33,0)</f>
        <v>0</v>
      </c>
      <c r="L34" s="8">
        <f>IF(J33&lt;&gt;0,L33/J33,0)</f>
        <v>0</v>
      </c>
      <c r="M34" s="12">
        <f>IF(J33&lt;&gt;0,M33/J33,0)</f>
        <v>0</v>
      </c>
      <c r="N34" s="12">
        <f>IF(J33&lt;&gt;0,N33/J33,0)</f>
        <v>0</v>
      </c>
    </row>
    <row r="35" ht="7.5" customHeight="1"/>
    <row r="36" ht="18" customHeight="1">
      <c r="B36" t="s">
        <v>54</v>
      </c>
    </row>
    <row r="37" ht="18" customHeight="1">
      <c r="B37" t="s">
        <v>17</v>
      </c>
    </row>
    <row r="38" ht="18" customHeight="1">
      <c r="B38" t="s">
        <v>55</v>
      </c>
    </row>
  </sheetData>
  <sheetProtection/>
  <mergeCells count="27">
    <mergeCell ref="J9:J10"/>
    <mergeCell ref="K9:L9"/>
    <mergeCell ref="M9:M10"/>
    <mergeCell ref="N9:N10"/>
    <mergeCell ref="E3:N3"/>
    <mergeCell ref="H4:K4"/>
    <mergeCell ref="E7:I8"/>
    <mergeCell ref="J8:N8"/>
    <mergeCell ref="E9:E10"/>
    <mergeCell ref="F9:G9"/>
    <mergeCell ref="B11:D12"/>
    <mergeCell ref="C13:D14"/>
    <mergeCell ref="C15:D16"/>
    <mergeCell ref="C17:D18"/>
    <mergeCell ref="H9:H10"/>
    <mergeCell ref="I9:I10"/>
    <mergeCell ref="B6:D10"/>
    <mergeCell ref="E6:N6"/>
    <mergeCell ref="J7:N7"/>
    <mergeCell ref="C31:D32"/>
    <mergeCell ref="C33:D34"/>
    <mergeCell ref="C25:D26"/>
    <mergeCell ref="C27:D28"/>
    <mergeCell ref="C29:D30"/>
    <mergeCell ref="C19:D20"/>
    <mergeCell ref="C21:D22"/>
    <mergeCell ref="C23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cp:lastPrinted>2006-07-26T00:32:49Z</cp:lastPrinted>
  <dcterms:created xsi:type="dcterms:W3CDTF">2006-07-10T04:59:03Z</dcterms:created>
  <dcterms:modified xsi:type="dcterms:W3CDTF">2016-02-24T02:14:00Z</dcterms:modified>
  <cp:category/>
  <cp:version/>
  <cp:contentType/>
  <cp:contentStatus/>
</cp:coreProperties>
</file>