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60" windowHeight="9285" activeTab="2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<sst xmlns="http://schemas.openxmlformats.org/spreadsheetml/2006/main" count="101" uniqueCount="48">
  <si>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</si>
  <si>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</si>
  <si>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</si>
  <si>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</si>
  <si>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</si>
  <si>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</si>
  <si>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</si>
  <si>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</si>
  <si>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</si>
  <si>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</si>
  <si>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</si>
  <si>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</si>
  <si>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</si>
  <si>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</si>
  <si>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</si>
  <si>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</si>
  <si>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</si>
  <si>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</si>
  <si>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</si>
  <si>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</si>
  <si>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</si>
  <si>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</si>
  <si>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</si>
  <si>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</si>
  <si>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</si>
  <si>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</si>
  <si>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</si>
  <si>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</si>
  <si>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</si>
  <si>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</si>
  <si>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</si>
  <si>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</si>
  <si>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</si>
  <si>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</si>
  <si>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</si>
  <si>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</si>
  <si>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</si>
  <si>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</si>
  <si>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</si>
  <si>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</si>
  <si>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</si>
  <si>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</si>
  <si>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</si>
  <si>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</si>
  <si>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</si>
  <si>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</si>
  <si>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</si>
  <si>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令和5年5月サービス分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</si>
</sst>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="55" zoomScaleNormal="55" zoomScalePageLayoutView="0" workbookViewId="0" topLeftCell="A1">
      <selection activeCell="K24" sqref="K24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4" t="s">
        <v>10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44" t="s">
        <v>47</v>
      </c>
      <c r="G4" s="44"/>
      <c r="H4" s="44"/>
      <c r="I4" s="44"/>
      <c r="J4" s="44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5" t="s">
        <v>12</v>
      </c>
      <c r="C6" s="26"/>
      <c r="D6" s="27"/>
      <c r="E6" s="38" t="s">
        <v>0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2237</v>
      </c>
      <c r="F11" s="9">
        <v>1738</v>
      </c>
      <c r="G11" s="9">
        <v>384</v>
      </c>
      <c r="H11" s="9">
        <v>115</v>
      </c>
      <c r="I11" s="9">
        <v>125100</v>
      </c>
      <c r="J11" s="9">
        <v>110662</v>
      </c>
      <c r="K11" s="9">
        <v>13564</v>
      </c>
      <c r="L11" s="9">
        <v>874</v>
      </c>
    </row>
    <row r="12" spans="2:12" ht="21" customHeight="1">
      <c r="B12" s="47"/>
      <c r="C12" s="47"/>
      <c r="D12" s="47"/>
      <c r="E12" s="10">
        <v>1</v>
      </c>
      <c r="F12" s="11">
        <v>0.7769333929369692</v>
      </c>
      <c r="G12" s="11">
        <v>0.17165847116674118</v>
      </c>
      <c r="H12" s="11">
        <v>0.051408135896289675</v>
      </c>
      <c r="I12" s="10">
        <v>1</v>
      </c>
      <c r="J12" s="11">
        <v>0.8845883293365308</v>
      </c>
      <c r="K12" s="11">
        <v>0.10842525979216627</v>
      </c>
      <c r="L12" s="11">
        <v>0.006986410871302958</v>
      </c>
    </row>
    <row r="13" spans="2:12" ht="21" customHeight="1">
      <c r="B13" s="5"/>
      <c r="C13" s="16" t="s">
        <v>15</v>
      </c>
      <c r="D13" s="16"/>
      <c r="E13" s="12">
        <v>73</v>
      </c>
      <c r="F13" s="12">
        <v>67</v>
      </c>
      <c r="G13" s="12">
        <v>6</v>
      </c>
      <c r="H13" s="12">
        <v>0</v>
      </c>
      <c r="I13" s="12">
        <v>5884</v>
      </c>
      <c r="J13" s="12">
        <v>5385</v>
      </c>
      <c r="K13" s="12">
        <v>499</v>
      </c>
      <c r="L13" s="12">
        <v>0</v>
      </c>
    </row>
    <row r="14" spans="2:12" ht="21" customHeight="1">
      <c r="B14" s="5"/>
      <c r="C14" s="16"/>
      <c r="D14" s="16"/>
      <c r="E14" s="13">
        <v>1</v>
      </c>
      <c r="F14" s="14">
        <v>0.9178082191780822</v>
      </c>
      <c r="G14" s="14">
        <v>0.0821917808219178</v>
      </c>
      <c r="H14" s="14">
        <v>0</v>
      </c>
      <c r="I14" s="13">
        <v>1</v>
      </c>
      <c r="J14" s="14">
        <v>0.9151937457511896</v>
      </c>
      <c r="K14" s="14">
        <v>0.08480625424881033</v>
      </c>
      <c r="L14" s="14">
        <v>0</v>
      </c>
    </row>
    <row r="15" spans="2:12" ht="21" customHeight="1">
      <c r="B15" s="5"/>
      <c r="C15" s="45" t="s">
        <v>31</v>
      </c>
      <c r="D15" s="45"/>
      <c r="E15" s="12">
        <v>118</v>
      </c>
      <c r="F15" s="12">
        <v>43</v>
      </c>
      <c r="G15" s="12">
        <v>46</v>
      </c>
      <c r="H15" s="12">
        <v>29</v>
      </c>
      <c r="I15" s="12">
        <v>6607</v>
      </c>
      <c r="J15" s="12">
        <v>4759</v>
      </c>
      <c r="K15" s="12">
        <v>1600</v>
      </c>
      <c r="L15" s="12">
        <v>248</v>
      </c>
    </row>
    <row r="16" spans="2:12" ht="21" customHeight="1">
      <c r="B16" s="5"/>
      <c r="C16" s="45"/>
      <c r="D16" s="45"/>
      <c r="E16" s="13">
        <v>1</v>
      </c>
      <c r="F16" s="14">
        <v>0.3644067796610169</v>
      </c>
      <c r="G16" s="14">
        <v>0.3898305084745763</v>
      </c>
      <c r="H16" s="14">
        <v>0.2457627118644068</v>
      </c>
      <c r="I16" s="13">
        <v>1</v>
      </c>
      <c r="J16" s="14">
        <v>0.7202966550628122</v>
      </c>
      <c r="K16" s="14">
        <v>0.24216739821401545</v>
      </c>
      <c r="L16" s="14">
        <v>0.03753594672317239</v>
      </c>
    </row>
    <row r="17" spans="2:12" ht="21" customHeight="1">
      <c r="B17" s="5"/>
      <c r="C17" s="45" t="s">
        <v>32</v>
      </c>
      <c r="D17" s="45"/>
      <c r="E17" s="12">
        <v>71</v>
      </c>
      <c r="F17" s="12">
        <v>1</v>
      </c>
      <c r="G17" s="12">
        <v>46</v>
      </c>
      <c r="H17" s="12">
        <v>24</v>
      </c>
      <c r="I17" s="12">
        <v>1040</v>
      </c>
      <c r="J17" s="12">
        <v>2</v>
      </c>
      <c r="K17" s="12">
        <v>935</v>
      </c>
      <c r="L17" s="12">
        <v>103</v>
      </c>
    </row>
    <row r="18" spans="2:12" ht="21" customHeight="1">
      <c r="B18" s="5"/>
      <c r="C18" s="45"/>
      <c r="D18" s="45"/>
      <c r="E18" s="13">
        <v>1</v>
      </c>
      <c r="F18" s="14">
        <v>0.014084507042253521</v>
      </c>
      <c r="G18" s="14">
        <v>0.647887323943662</v>
      </c>
      <c r="H18" s="14">
        <v>0.3380281690140845</v>
      </c>
      <c r="I18" s="13">
        <v>1</v>
      </c>
      <c r="J18" s="14">
        <v>0.0019230769230769232</v>
      </c>
      <c r="K18" s="14">
        <v>0.8990384615384616</v>
      </c>
      <c r="L18" s="14">
        <v>0.09903846153846153</v>
      </c>
    </row>
    <row r="19" spans="2:12" ht="21" customHeight="1">
      <c r="B19" s="5"/>
      <c r="C19" s="45" t="s">
        <v>33</v>
      </c>
      <c r="D19" s="45"/>
      <c r="E19" s="12">
        <v>231</v>
      </c>
      <c r="F19" s="12">
        <v>39</v>
      </c>
      <c r="G19" s="12">
        <v>135</v>
      </c>
      <c r="H19" s="12">
        <v>57</v>
      </c>
      <c r="I19" s="12">
        <v>2640</v>
      </c>
      <c r="J19" s="12">
        <v>998</v>
      </c>
      <c r="K19" s="12">
        <v>1199</v>
      </c>
      <c r="L19" s="12">
        <v>443</v>
      </c>
    </row>
    <row r="20" spans="2:12" ht="21" customHeight="1">
      <c r="B20" s="5"/>
      <c r="C20" s="45"/>
      <c r="D20" s="45"/>
      <c r="E20" s="13">
        <v>1</v>
      </c>
      <c r="F20" s="14">
        <v>0.16883116883116883</v>
      </c>
      <c r="G20" s="14">
        <v>0.5844155844155844</v>
      </c>
      <c r="H20" s="14">
        <v>0.24675324675324675</v>
      </c>
      <c r="I20" s="13">
        <v>1</v>
      </c>
      <c r="J20" s="14">
        <v>0.37803030303030305</v>
      </c>
      <c r="K20" s="14">
        <v>0.45416666666666666</v>
      </c>
      <c r="L20" s="14">
        <v>0.16780303030303031</v>
      </c>
    </row>
    <row r="21" spans="2:12" ht="21" customHeight="1">
      <c r="B21" s="5"/>
      <c r="C21" s="45" t="s">
        <v>34</v>
      </c>
      <c r="D21" s="45"/>
      <c r="E21" s="12">
        <v>46</v>
      </c>
      <c r="F21" s="12">
        <v>35</v>
      </c>
      <c r="G21" s="12">
        <v>11</v>
      </c>
      <c r="H21" s="12">
        <v>0</v>
      </c>
      <c r="I21" s="12">
        <v>7897</v>
      </c>
      <c r="J21" s="12">
        <v>6098</v>
      </c>
      <c r="K21" s="12">
        <v>1799</v>
      </c>
      <c r="L21" s="12">
        <v>0</v>
      </c>
    </row>
    <row r="22" spans="2:12" ht="21" customHeight="1">
      <c r="B22" s="5"/>
      <c r="C22" s="45"/>
      <c r="D22" s="45"/>
      <c r="E22" s="13">
        <v>1</v>
      </c>
      <c r="F22" s="14">
        <v>0.7608695652173914</v>
      </c>
      <c r="G22" s="14">
        <v>0.2391304347826087</v>
      </c>
      <c r="H22" s="14">
        <v>0</v>
      </c>
      <c r="I22" s="13">
        <v>1</v>
      </c>
      <c r="J22" s="14">
        <v>0.772191971634798</v>
      </c>
      <c r="K22" s="14">
        <v>0.22780802836520198</v>
      </c>
      <c r="L22" s="14">
        <v>0</v>
      </c>
    </row>
    <row r="23" spans="2:12" ht="21" customHeight="1">
      <c r="B23" s="5"/>
      <c r="C23" s="45" t="s">
        <v>35</v>
      </c>
      <c r="D23" s="45"/>
      <c r="E23" s="12">
        <v>77</v>
      </c>
      <c r="F23" s="12">
        <v>59</v>
      </c>
      <c r="G23" s="12">
        <v>18</v>
      </c>
      <c r="H23" s="12">
        <v>0</v>
      </c>
      <c r="I23" s="12">
        <v>4956</v>
      </c>
      <c r="J23" s="12">
        <v>3764</v>
      </c>
      <c r="K23" s="12">
        <v>1192</v>
      </c>
      <c r="L23" s="12">
        <v>0</v>
      </c>
    </row>
    <row r="24" spans="2:12" ht="21" customHeight="1">
      <c r="B24" s="5"/>
      <c r="C24" s="45"/>
      <c r="D24" s="45"/>
      <c r="E24" s="13">
        <v>1</v>
      </c>
      <c r="F24" s="14">
        <v>0.7662337662337663</v>
      </c>
      <c r="G24" s="14">
        <v>0.23376623376623376</v>
      </c>
      <c r="H24" s="14">
        <v>0</v>
      </c>
      <c r="I24" s="13">
        <v>1</v>
      </c>
      <c r="J24" s="14">
        <v>0.7594834543987087</v>
      </c>
      <c r="K24" s="14">
        <v>0.24051654560129138</v>
      </c>
      <c r="L24" s="14">
        <v>0</v>
      </c>
    </row>
    <row r="25" spans="2:12" ht="21" customHeight="1">
      <c r="B25" s="5"/>
      <c r="C25" s="45" t="s">
        <v>36</v>
      </c>
      <c r="D25" s="45"/>
      <c r="E25" s="12">
        <v>1327</v>
      </c>
      <c r="F25" s="12">
        <v>1217</v>
      </c>
      <c r="G25" s="12">
        <v>105</v>
      </c>
      <c r="H25" s="12">
        <v>5</v>
      </c>
      <c r="I25" s="12">
        <v>89462</v>
      </c>
      <c r="J25" s="12">
        <v>83446</v>
      </c>
      <c r="K25" s="12">
        <v>5936</v>
      </c>
      <c r="L25" s="12">
        <v>80</v>
      </c>
    </row>
    <row r="26" spans="2:12" ht="21" customHeight="1">
      <c r="B26" s="5"/>
      <c r="C26" s="45"/>
      <c r="D26" s="45"/>
      <c r="E26" s="13">
        <v>1</v>
      </c>
      <c r="F26" s="14">
        <v>0.9171062547098718</v>
      </c>
      <c r="G26" s="14">
        <v>0.07912584777694047</v>
      </c>
      <c r="H26" s="14">
        <v>0.0037678975131876413</v>
      </c>
      <c r="I26" s="13">
        <v>1</v>
      </c>
      <c r="J26" s="14">
        <v>0.932753571348729</v>
      </c>
      <c r="K26" s="14">
        <v>0.0663521942277168</v>
      </c>
      <c r="L26" s="14">
        <v>0.0008942344235541347</v>
      </c>
    </row>
    <row r="27" spans="2:12" ht="21" customHeight="1">
      <c r="B27" s="5"/>
      <c r="C27" s="16" t="s">
        <v>37</v>
      </c>
      <c r="D27" s="16"/>
      <c r="E27" s="12">
        <v>2</v>
      </c>
      <c r="F27" s="12">
        <v>2</v>
      </c>
      <c r="G27" s="12">
        <v>0</v>
      </c>
      <c r="H27" s="12">
        <v>0</v>
      </c>
      <c r="I27" s="12">
        <v>23</v>
      </c>
      <c r="J27" s="12">
        <v>23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v>1</v>
      </c>
      <c r="F28" s="14">
        <v>1</v>
      </c>
      <c r="G28" s="14">
        <v>0</v>
      </c>
      <c r="H28" s="14">
        <v>0</v>
      </c>
      <c r="I28" s="13">
        <v>1</v>
      </c>
      <c r="J28" s="14">
        <v>1</v>
      </c>
      <c r="K28" s="14">
        <v>0</v>
      </c>
      <c r="L28" s="14">
        <v>0</v>
      </c>
    </row>
    <row r="29" spans="2:12" ht="21" customHeight="1">
      <c r="B29" s="5"/>
      <c r="C29" s="16" t="s">
        <v>16</v>
      </c>
      <c r="D29" s="16"/>
      <c r="E29" s="12">
        <v>289</v>
      </c>
      <c r="F29" s="12">
        <v>273</v>
      </c>
      <c r="G29" s="12">
        <v>16</v>
      </c>
      <c r="H29" s="12">
        <v>0</v>
      </c>
      <c r="I29" s="12">
        <v>6555</v>
      </c>
      <c r="J29" s="12">
        <v>6159</v>
      </c>
      <c r="K29" s="12">
        <v>396</v>
      </c>
      <c r="L29" s="12">
        <v>0</v>
      </c>
    </row>
    <row r="30" spans="2:12" ht="21" customHeight="1">
      <c r="B30" s="5"/>
      <c r="C30" s="16"/>
      <c r="D30" s="16"/>
      <c r="E30" s="13">
        <v>1</v>
      </c>
      <c r="F30" s="14">
        <v>0.9446366782006921</v>
      </c>
      <c r="G30" s="14">
        <v>0.05536332179930796</v>
      </c>
      <c r="H30" s="14">
        <v>0</v>
      </c>
      <c r="I30" s="13">
        <v>1</v>
      </c>
      <c r="J30" s="14">
        <v>0.9395881006864989</v>
      </c>
      <c r="K30" s="14">
        <v>0.06041189931350115</v>
      </c>
      <c r="L30" s="14"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v>0</v>
      </c>
      <c r="F32" s="14">
        <v>0</v>
      </c>
      <c r="G32" s="14">
        <v>0</v>
      </c>
      <c r="H32" s="14">
        <v>0</v>
      </c>
      <c r="I32" s="13">
        <v>0</v>
      </c>
      <c r="J32" s="14">
        <v>0</v>
      </c>
      <c r="K32" s="14">
        <v>0</v>
      </c>
      <c r="L32" s="14">
        <v>0</v>
      </c>
    </row>
    <row r="33" spans="2:12" ht="21" customHeight="1">
      <c r="B33" s="5"/>
      <c r="C33" s="17" t="s">
        <v>43</v>
      </c>
      <c r="D33" s="18"/>
      <c r="E33" s="12">
        <v>3</v>
      </c>
      <c r="F33" s="12">
        <v>2</v>
      </c>
      <c r="G33" s="12">
        <v>1</v>
      </c>
      <c r="H33" s="12">
        <v>0</v>
      </c>
      <c r="I33" s="12">
        <v>36</v>
      </c>
      <c r="J33" s="12">
        <v>28</v>
      </c>
      <c r="K33" s="12">
        <v>8</v>
      </c>
      <c r="L33" s="12">
        <v>0</v>
      </c>
    </row>
    <row r="34" spans="2:12" ht="21" customHeight="1">
      <c r="B34" s="5"/>
      <c r="C34" s="19"/>
      <c r="D34" s="20"/>
      <c r="E34" s="13">
        <v>1</v>
      </c>
      <c r="F34" s="14">
        <v>0.6666666666666666</v>
      </c>
      <c r="G34" s="14">
        <v>0.3333333333333333</v>
      </c>
      <c r="H34" s="14">
        <v>0</v>
      </c>
      <c r="I34" s="13">
        <v>1</v>
      </c>
      <c r="J34" s="14">
        <v>0.7777777777777778</v>
      </c>
      <c r="K34" s="14">
        <v>0.2222222222222222</v>
      </c>
      <c r="L34" s="14"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v>0</v>
      </c>
      <c r="F36" s="14">
        <v>0</v>
      </c>
      <c r="G36" s="14">
        <v>0</v>
      </c>
      <c r="H36" s="14">
        <v>0</v>
      </c>
      <c r="I36" s="13">
        <v>0</v>
      </c>
      <c r="J36" s="14">
        <v>0</v>
      </c>
      <c r="K36" s="14">
        <v>0</v>
      </c>
      <c r="L36" s="14">
        <v>0</v>
      </c>
    </row>
    <row r="37" s="7" customFormat="1" ht="7.5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42</v>
      </c>
    </row>
  </sheetData>
  <sheetProtection/>
  <mergeCells count="28"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  <mergeCell ref="C3:L3"/>
    <mergeCell ref="B6:D10"/>
    <mergeCell ref="E7:H8"/>
    <mergeCell ref="E6:L6"/>
    <mergeCell ref="I7:L7"/>
    <mergeCell ref="I8:L8"/>
    <mergeCell ref="L9:L10"/>
    <mergeCell ref="K9:K10"/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showGridLines="0" zoomScale="55" zoomScaleNormal="55" zoomScalePageLayoutView="0" workbookViewId="0" topLeftCell="A1">
      <selection activeCell="K16" sqref="K16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50390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4" t="s">
        <v>19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44" t="s">
        <v>47</v>
      </c>
      <c r="G4" s="44"/>
      <c r="H4" s="44"/>
      <c r="I4" s="44"/>
      <c r="J4" s="44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5" t="s">
        <v>21</v>
      </c>
      <c r="C6" s="26"/>
      <c r="D6" s="27"/>
      <c r="E6" s="38" t="s">
        <v>22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4" t="s">
        <v>23</v>
      </c>
      <c r="J7" s="35"/>
      <c r="K7" s="35"/>
      <c r="L7" s="52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547</v>
      </c>
      <c r="F11" s="9">
        <v>508</v>
      </c>
      <c r="G11" s="9">
        <v>37</v>
      </c>
      <c r="H11" s="9">
        <v>2</v>
      </c>
      <c r="I11" s="9">
        <v>40447</v>
      </c>
      <c r="J11" s="9">
        <v>37465</v>
      </c>
      <c r="K11" s="9">
        <v>2950</v>
      </c>
      <c r="L11" s="9">
        <v>32</v>
      </c>
    </row>
    <row r="12" spans="2:12" ht="21" customHeight="1">
      <c r="B12" s="47"/>
      <c r="C12" s="47"/>
      <c r="D12" s="47"/>
      <c r="E12" s="10">
        <v>1</v>
      </c>
      <c r="F12" s="11">
        <v>0.9287020109689214</v>
      </c>
      <c r="G12" s="11">
        <v>0.06764168190127971</v>
      </c>
      <c r="H12" s="11">
        <v>0.003656307129798903</v>
      </c>
      <c r="I12" s="10">
        <v>1</v>
      </c>
      <c r="J12" s="11">
        <v>0.9262738892872153</v>
      </c>
      <c r="K12" s="11">
        <v>0.07293495191237916</v>
      </c>
      <c r="L12" s="11">
        <v>0.0007911588004054689</v>
      </c>
    </row>
    <row r="13" spans="2:12" ht="21" customHeight="1">
      <c r="B13" s="5"/>
      <c r="C13" s="16" t="s">
        <v>45</v>
      </c>
      <c r="D13" s="16"/>
      <c r="E13" s="12">
        <v>73</v>
      </c>
      <c r="F13" s="12">
        <v>67</v>
      </c>
      <c r="G13" s="12">
        <v>6</v>
      </c>
      <c r="H13" s="12">
        <v>0</v>
      </c>
      <c r="I13" s="12">
        <v>10741</v>
      </c>
      <c r="J13" s="12">
        <v>9917</v>
      </c>
      <c r="K13" s="12">
        <v>824</v>
      </c>
      <c r="L13" s="12">
        <v>0</v>
      </c>
    </row>
    <row r="14" spans="2:12" ht="21" customHeight="1">
      <c r="B14" s="5"/>
      <c r="C14" s="16"/>
      <c r="D14" s="16"/>
      <c r="E14" s="13">
        <v>1</v>
      </c>
      <c r="F14" s="11">
        <v>0.9178082191780822</v>
      </c>
      <c r="G14" s="14">
        <v>0.0821917808219178</v>
      </c>
      <c r="H14" s="14">
        <v>0</v>
      </c>
      <c r="I14" s="13">
        <v>1</v>
      </c>
      <c r="J14" s="11">
        <v>0.9232846103714738</v>
      </c>
      <c r="K14" s="14">
        <v>0.07671538962852621</v>
      </c>
      <c r="L14" s="14"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v>0</v>
      </c>
      <c r="F16" s="11">
        <v>0</v>
      </c>
      <c r="G16" s="14">
        <v>0</v>
      </c>
      <c r="H16" s="14">
        <v>0</v>
      </c>
      <c r="I16" s="13">
        <v>0</v>
      </c>
      <c r="J16" s="11">
        <v>0</v>
      </c>
      <c r="K16" s="14">
        <v>0</v>
      </c>
      <c r="L16" s="14"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v>0</v>
      </c>
      <c r="F18" s="11">
        <v>0</v>
      </c>
      <c r="G18" s="14">
        <v>0</v>
      </c>
      <c r="H18" s="14">
        <v>0</v>
      </c>
      <c r="I18" s="13">
        <v>0</v>
      </c>
      <c r="J18" s="11">
        <v>0</v>
      </c>
      <c r="K18" s="14">
        <v>0</v>
      </c>
      <c r="L18" s="14"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v>0</v>
      </c>
      <c r="F20" s="11">
        <v>0</v>
      </c>
      <c r="G20" s="14">
        <v>0</v>
      </c>
      <c r="H20" s="14">
        <v>0</v>
      </c>
      <c r="I20" s="13">
        <v>0</v>
      </c>
      <c r="J20" s="11">
        <v>0</v>
      </c>
      <c r="K20" s="14">
        <v>0</v>
      </c>
      <c r="L20" s="14">
        <v>0</v>
      </c>
    </row>
    <row r="21" spans="2:12" ht="21" customHeight="1">
      <c r="B21" s="5"/>
      <c r="C21" s="45" t="s">
        <v>34</v>
      </c>
      <c r="D21" s="45"/>
      <c r="E21" s="12">
        <v>2</v>
      </c>
      <c r="F21" s="12">
        <v>2</v>
      </c>
      <c r="G21" s="12">
        <v>0</v>
      </c>
      <c r="H21" s="12">
        <v>0</v>
      </c>
      <c r="I21" s="12">
        <v>90</v>
      </c>
      <c r="J21" s="12">
        <v>90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v>1</v>
      </c>
      <c r="F22" s="11">
        <v>1</v>
      </c>
      <c r="G22" s="14">
        <v>0</v>
      </c>
      <c r="H22" s="14">
        <v>0</v>
      </c>
      <c r="I22" s="13">
        <v>1</v>
      </c>
      <c r="J22" s="11">
        <v>1</v>
      </c>
      <c r="K22" s="14">
        <v>0</v>
      </c>
      <c r="L22" s="14">
        <v>0</v>
      </c>
    </row>
    <row r="23" spans="2:12" ht="21" customHeight="1">
      <c r="B23" s="5"/>
      <c r="C23" s="45" t="s">
        <v>35</v>
      </c>
      <c r="D23" s="45"/>
      <c r="E23" s="12">
        <v>3</v>
      </c>
      <c r="F23" s="12">
        <v>3</v>
      </c>
      <c r="G23" s="12">
        <v>0</v>
      </c>
      <c r="H23" s="12">
        <v>0</v>
      </c>
      <c r="I23" s="12">
        <v>197</v>
      </c>
      <c r="J23" s="12">
        <v>197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v>1</v>
      </c>
      <c r="F24" s="11">
        <v>1</v>
      </c>
      <c r="G24" s="14">
        <v>0</v>
      </c>
      <c r="H24" s="14">
        <v>0</v>
      </c>
      <c r="I24" s="13">
        <v>1</v>
      </c>
      <c r="J24" s="11">
        <v>1</v>
      </c>
      <c r="K24" s="14">
        <v>0</v>
      </c>
      <c r="L24" s="14">
        <v>0</v>
      </c>
    </row>
    <row r="25" spans="2:12" ht="21" customHeight="1">
      <c r="B25" s="5"/>
      <c r="C25" s="45" t="s">
        <v>36</v>
      </c>
      <c r="D25" s="45"/>
      <c r="E25" s="12">
        <v>336</v>
      </c>
      <c r="F25" s="12">
        <v>311</v>
      </c>
      <c r="G25" s="12">
        <v>24</v>
      </c>
      <c r="H25" s="12">
        <v>1</v>
      </c>
      <c r="I25" s="12">
        <v>26490</v>
      </c>
      <c r="J25" s="12">
        <v>24458</v>
      </c>
      <c r="K25" s="12">
        <v>2004</v>
      </c>
      <c r="L25" s="12">
        <v>28</v>
      </c>
    </row>
    <row r="26" spans="2:12" ht="21" customHeight="1">
      <c r="B26" s="5"/>
      <c r="C26" s="45"/>
      <c r="D26" s="45"/>
      <c r="E26" s="13">
        <v>1</v>
      </c>
      <c r="F26" s="11">
        <v>0.9255952380952381</v>
      </c>
      <c r="G26" s="14">
        <v>0.07142857142857142</v>
      </c>
      <c r="H26" s="14">
        <v>0.002976190476190476</v>
      </c>
      <c r="I26" s="13">
        <v>1</v>
      </c>
      <c r="J26" s="11">
        <v>0.9232918082295206</v>
      </c>
      <c r="K26" s="14">
        <v>0.07565118912797282</v>
      </c>
      <c r="L26" s="14">
        <v>0.0010570026425066063</v>
      </c>
    </row>
    <row r="27" spans="2:12" ht="21" customHeight="1">
      <c r="B27" s="5"/>
      <c r="C27" s="48" t="s">
        <v>37</v>
      </c>
      <c r="D27" s="49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50"/>
      <c r="D28" s="51"/>
      <c r="E28" s="13">
        <v>0</v>
      </c>
      <c r="F28" s="11">
        <v>0</v>
      </c>
      <c r="G28" s="14">
        <v>0</v>
      </c>
      <c r="H28" s="14">
        <v>0</v>
      </c>
      <c r="I28" s="13">
        <v>0</v>
      </c>
      <c r="J28" s="11">
        <v>0</v>
      </c>
      <c r="K28" s="14">
        <v>0</v>
      </c>
      <c r="L28" s="14">
        <v>0</v>
      </c>
    </row>
    <row r="29" spans="2:12" ht="21" customHeight="1">
      <c r="B29" s="5"/>
      <c r="C29" s="48" t="s">
        <v>38</v>
      </c>
      <c r="D29" s="49"/>
      <c r="E29" s="12">
        <v>130</v>
      </c>
      <c r="F29" s="12">
        <v>123</v>
      </c>
      <c r="G29" s="12">
        <v>7</v>
      </c>
      <c r="H29" s="12">
        <v>0</v>
      </c>
      <c r="I29" s="12">
        <v>2920</v>
      </c>
      <c r="J29" s="12">
        <v>2798</v>
      </c>
      <c r="K29" s="12">
        <v>122</v>
      </c>
      <c r="L29" s="12">
        <v>0</v>
      </c>
    </row>
    <row r="30" spans="2:12" ht="21" customHeight="1">
      <c r="B30" s="5"/>
      <c r="C30" s="50"/>
      <c r="D30" s="51"/>
      <c r="E30" s="13">
        <v>1</v>
      </c>
      <c r="F30" s="11">
        <v>0.9461538461538461</v>
      </c>
      <c r="G30" s="14">
        <v>0.05384615384615385</v>
      </c>
      <c r="H30" s="14">
        <v>0</v>
      </c>
      <c r="I30" s="13">
        <v>1</v>
      </c>
      <c r="J30" s="11">
        <v>0.9582191780821918</v>
      </c>
      <c r="K30" s="14">
        <v>0.04178082191780822</v>
      </c>
      <c r="L30" s="14"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v>0</v>
      </c>
      <c r="F32" s="11">
        <v>0</v>
      </c>
      <c r="G32" s="14">
        <v>0</v>
      </c>
      <c r="H32" s="14">
        <v>0</v>
      </c>
      <c r="I32" s="13">
        <v>0</v>
      </c>
      <c r="J32" s="11">
        <v>0</v>
      </c>
      <c r="K32" s="14">
        <v>0</v>
      </c>
      <c r="L32" s="14">
        <v>0</v>
      </c>
    </row>
    <row r="33" spans="2:12" ht="21" customHeight="1">
      <c r="B33" s="5"/>
      <c r="C33" s="48" t="s">
        <v>39</v>
      </c>
      <c r="D33" s="49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50"/>
      <c r="D34" s="51"/>
      <c r="E34" s="13">
        <v>0</v>
      </c>
      <c r="F34" s="11">
        <v>0</v>
      </c>
      <c r="G34" s="14">
        <v>0</v>
      </c>
      <c r="H34" s="14">
        <v>0</v>
      </c>
      <c r="I34" s="13">
        <v>0</v>
      </c>
      <c r="J34" s="11">
        <v>0</v>
      </c>
      <c r="K34" s="14">
        <v>0</v>
      </c>
      <c r="L34" s="14">
        <v>0</v>
      </c>
    </row>
    <row r="35" spans="2:12" ht="21" customHeight="1">
      <c r="B35" s="5"/>
      <c r="C35" s="25" t="s">
        <v>40</v>
      </c>
      <c r="D35" s="27"/>
      <c r="E35" s="12">
        <v>3</v>
      </c>
      <c r="F35" s="12">
        <v>2</v>
      </c>
      <c r="G35" s="12">
        <v>0</v>
      </c>
      <c r="H35" s="12">
        <v>1</v>
      </c>
      <c r="I35" s="12">
        <v>9</v>
      </c>
      <c r="J35" s="12">
        <v>5</v>
      </c>
      <c r="K35" s="12">
        <v>0</v>
      </c>
      <c r="L35" s="12">
        <v>4</v>
      </c>
    </row>
    <row r="36" spans="2:12" ht="21" customHeight="1">
      <c r="B36" s="5"/>
      <c r="C36" s="31"/>
      <c r="D36" s="33"/>
      <c r="E36" s="13">
        <v>1</v>
      </c>
      <c r="F36" s="11">
        <v>0.6666666666666666</v>
      </c>
      <c r="G36" s="14">
        <v>0</v>
      </c>
      <c r="H36" s="14">
        <v>0.3333333333333333</v>
      </c>
      <c r="I36" s="13">
        <v>1</v>
      </c>
      <c r="J36" s="11">
        <v>0.5555555555555556</v>
      </c>
      <c r="K36" s="14">
        <v>0</v>
      </c>
      <c r="L36" s="14">
        <v>0.4444444444444444</v>
      </c>
    </row>
    <row r="37" spans="2:12" ht="21" customHeight="1">
      <c r="B37" s="5"/>
      <c r="C37" s="48" t="s">
        <v>41</v>
      </c>
      <c r="D37" s="49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2:12" ht="21" customHeight="1">
      <c r="B38" s="6"/>
      <c r="C38" s="50"/>
      <c r="D38" s="51"/>
      <c r="E38" s="13">
        <v>0</v>
      </c>
      <c r="F38" s="11">
        <v>0</v>
      </c>
      <c r="G38" s="14">
        <v>0</v>
      </c>
      <c r="H38" s="14">
        <v>0</v>
      </c>
      <c r="I38" s="13">
        <v>0</v>
      </c>
      <c r="J38" s="11">
        <v>0</v>
      </c>
      <c r="K38" s="14">
        <v>0</v>
      </c>
      <c r="L38" s="14">
        <v>0</v>
      </c>
    </row>
    <row r="39" ht="7.5" customHeight="1"/>
    <row r="40" ht="18" customHeight="1">
      <c r="B40" s="1" t="s">
        <v>6</v>
      </c>
    </row>
    <row r="41" s="7" customFormat="1" ht="13.5" customHeight="1">
      <c r="B41" s="7" t="s">
        <v>7</v>
      </c>
    </row>
    <row r="42" s="7" customFormat="1" ht="13.5" customHeight="1">
      <c r="B42" s="7" t="s">
        <v>42</v>
      </c>
    </row>
    <row r="43" s="7" customFormat="1" ht="13.5" customHeight="1">
      <c r="B43" s="7" t="s">
        <v>8</v>
      </c>
    </row>
  </sheetData>
  <sheetProtection/>
  <mergeCells count="29"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="55" zoomScaleNormal="55" zoomScalePageLayoutView="0" workbookViewId="0" topLeftCell="A1">
      <selection activeCell="M29" sqref="M29"/>
    </sheetView>
  </sheetViews>
  <sheetFormatPr defaultColWidth="9.00390625" defaultRowHeight="13.5"/>
  <cols>
    <col min="1" max="1" width="1.00390625" style="0" customWidth="1"/>
    <col min="2" max="2" width="1.625" style="0" customWidth="1"/>
    <col min="3" max="3" width="9.00390625" style="0" customWidth="1"/>
    <col min="4" max="4" width="16.50390625" style="0" customWidth="1"/>
    <col min="5" max="12" width="15.125" style="0" customWidth="1"/>
  </cols>
  <sheetData>
    <row r="2" ht="21.75" customHeight="1">
      <c r="B2" s="2" t="s">
        <v>9</v>
      </c>
    </row>
    <row r="3" spans="3:12" ht="17.25" customHeight="1">
      <c r="C3" s="53" t="s">
        <v>29</v>
      </c>
      <c r="D3" s="53"/>
      <c r="E3" s="53"/>
      <c r="F3" s="53"/>
      <c r="G3" s="53"/>
      <c r="H3" s="53"/>
      <c r="I3" s="53"/>
      <c r="J3" s="53"/>
      <c r="K3" s="53"/>
      <c r="L3" s="53"/>
    </row>
    <row r="4" spans="6:12" ht="21" customHeight="1">
      <c r="F4" s="44" t="s">
        <v>47</v>
      </c>
      <c r="G4" s="44"/>
      <c r="H4" s="44"/>
      <c r="I4" s="44"/>
      <c r="J4" s="44"/>
      <c r="L4" s="3" t="s">
        <v>11</v>
      </c>
    </row>
    <row r="5" ht="4.5" customHeight="1"/>
    <row r="6" spans="2:12" ht="20.25" customHeight="1">
      <c r="B6" s="25" t="s">
        <v>26</v>
      </c>
      <c r="C6" s="26"/>
      <c r="D6" s="27"/>
      <c r="E6" s="38" t="s">
        <v>28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27</v>
      </c>
      <c r="C11" s="46"/>
      <c r="D11" s="46"/>
      <c r="E11" s="9">
        <v>498</v>
      </c>
      <c r="F11" s="9">
        <v>469</v>
      </c>
      <c r="G11" s="9">
        <v>27</v>
      </c>
      <c r="H11" s="9">
        <v>2</v>
      </c>
      <c r="I11" s="9">
        <v>12144</v>
      </c>
      <c r="J11" s="9">
        <v>11461</v>
      </c>
      <c r="K11" s="9">
        <v>664</v>
      </c>
      <c r="L11" s="9">
        <v>19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0.9417670682730924</v>
      </c>
      <c r="G12" s="11">
        <f>IF(E11&lt;&gt;0,G11/E11,0)</f>
        <v>0.05421686746987952</v>
      </c>
      <c r="H12" s="11">
        <f>IF(E11&lt;&gt;0,H11/E11,0)</f>
        <v>0.004016064257028112</v>
      </c>
      <c r="I12" s="10">
        <f>IF(I11=0,0,1)</f>
        <v>1</v>
      </c>
      <c r="J12" s="11">
        <f>IF(I11&lt;&gt;0,J11/I11,0)</f>
        <v>0.9437582345191041</v>
      </c>
      <c r="K12" s="11">
        <f>IF(I11&lt;&gt;0,K11/I11,0)</f>
        <v>0.054677206851119896</v>
      </c>
      <c r="L12" s="11">
        <f>IF(I11&lt;&gt;0,L11/I11,0)</f>
        <v>0.001564558629776021</v>
      </c>
    </row>
    <row r="13" spans="2:12" ht="21" customHeight="1">
      <c r="B13" s="5"/>
      <c r="C13" s="16" t="s">
        <v>15</v>
      </c>
      <c r="D13" s="16"/>
      <c r="E13" s="12">
        <v>59</v>
      </c>
      <c r="F13" s="12">
        <v>54</v>
      </c>
      <c r="G13" s="12">
        <v>5</v>
      </c>
      <c r="H13" s="12">
        <v>0</v>
      </c>
      <c r="I13" s="12">
        <v>4440</v>
      </c>
      <c r="J13" s="12">
        <v>4143</v>
      </c>
      <c r="K13" s="12">
        <v>297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4">
        <f>IF(E13&lt;&gt;0,F13/E13,0)</f>
        <v>0.9152542372881356</v>
      </c>
      <c r="G14" s="14">
        <f>IF(E13&lt;&gt;0,G13/E13,0)</f>
        <v>0.0847457627118644</v>
      </c>
      <c r="H14" s="14">
        <f>IF(E13&lt;&gt;0,H13/E13,0)</f>
        <v>0</v>
      </c>
      <c r="I14" s="13">
        <f>IF(I13=0,0,1)</f>
        <v>1</v>
      </c>
      <c r="J14" s="14">
        <f>IF(I13&lt;&gt;0,J13/I13,0)</f>
        <v>0.9331081081081081</v>
      </c>
      <c r="K14" s="14">
        <f>IF(I13&lt;&gt;0,K13/I13,0)</f>
        <v>0.06689189189189189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f>IF(E15=0,0,1)</f>
        <v>0</v>
      </c>
      <c r="F16" s="14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4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f>IF(E17=0,0,1)</f>
        <v>0</v>
      </c>
      <c r="F18" s="14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4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f>IF(E19=0,0,1)</f>
        <v>0</v>
      </c>
      <c r="F20" s="14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4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45" t="s">
        <v>34</v>
      </c>
      <c r="D21" s="45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f>IF(E21=0,0,1)</f>
        <v>0</v>
      </c>
      <c r="F22" s="14">
        <f>IF(E21&lt;&gt;0,F21/E21,0)</f>
        <v>0</v>
      </c>
      <c r="G22" s="14">
        <f>IF(E21&lt;&gt;0,G21/E21,0)</f>
        <v>0</v>
      </c>
      <c r="H22" s="14">
        <f>IF(E21&lt;&gt;0,H21/E21,0)</f>
        <v>0</v>
      </c>
      <c r="I22" s="13">
        <f>IF(I21=0,0,1)</f>
        <v>0</v>
      </c>
      <c r="J22" s="14">
        <f>IF(I21&lt;&gt;0,J21/I21,0)</f>
        <v>0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f>IF(E23=0,0,1)</f>
        <v>0</v>
      </c>
      <c r="F24" s="14">
        <f>IF(E23&lt;&gt;0,F23/E23,0)</f>
        <v>0</v>
      </c>
      <c r="G24" s="14">
        <f>IF(E23&lt;&gt;0,G23/E23,0)</f>
        <v>0</v>
      </c>
      <c r="H24" s="14">
        <f>IF(E23&lt;&gt;0,H23/E23,0)</f>
        <v>0</v>
      </c>
      <c r="I24" s="13">
        <f>IF(I23=0,0,1)</f>
        <v>0</v>
      </c>
      <c r="J24" s="14">
        <f>IF(I23&lt;&gt;0,J23/I23,0)</f>
        <v>0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414</v>
      </c>
      <c r="F25" s="12">
        <v>393</v>
      </c>
      <c r="G25" s="12">
        <v>21</v>
      </c>
      <c r="H25" s="12">
        <v>0</v>
      </c>
      <c r="I25" s="12">
        <v>7223</v>
      </c>
      <c r="J25" s="12">
        <v>6866</v>
      </c>
      <c r="K25" s="12">
        <v>357</v>
      </c>
      <c r="L25" s="12">
        <v>0</v>
      </c>
    </row>
    <row r="26" spans="2:12" ht="21" customHeight="1">
      <c r="B26" s="5"/>
      <c r="C26" s="45"/>
      <c r="D26" s="45"/>
      <c r="E26" s="13">
        <f>IF(E25=0,0,1)</f>
        <v>1</v>
      </c>
      <c r="F26" s="14">
        <f>IF(E25&lt;&gt;0,F25/E25,0)</f>
        <v>0.9492753623188406</v>
      </c>
      <c r="G26" s="14">
        <f>IF(E25&lt;&gt;0,G25/E25,0)</f>
        <v>0.050724637681159424</v>
      </c>
      <c r="H26" s="14">
        <f>IF(E25&lt;&gt;0,H25/E25,0)</f>
        <v>0</v>
      </c>
      <c r="I26" s="13">
        <f>IF(I25=0,0,1)</f>
        <v>1</v>
      </c>
      <c r="J26" s="14">
        <f>IF(I25&lt;&gt;0,J25/I25,0)</f>
        <v>0.9505745535096221</v>
      </c>
      <c r="K26" s="14">
        <f>IF(I25&lt;&gt;0,K25/I25,0)</f>
        <v>0.04942544649037796</v>
      </c>
      <c r="L26" s="14">
        <f>IF(I25&lt;&gt;0,L25/I25,0)</f>
        <v>0</v>
      </c>
    </row>
    <row r="27" spans="2:12" ht="21" customHeight="1">
      <c r="B27" s="5"/>
      <c r="C27" s="16" t="s">
        <v>37</v>
      </c>
      <c r="D27" s="16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f>IF(E27=0,0,1)</f>
        <v>0</v>
      </c>
      <c r="F28" s="14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4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16" t="s">
        <v>16</v>
      </c>
      <c r="D29" s="16"/>
      <c r="E29" s="12">
        <v>6</v>
      </c>
      <c r="F29" s="12">
        <v>6</v>
      </c>
      <c r="G29" s="12">
        <v>0</v>
      </c>
      <c r="H29" s="12">
        <v>0</v>
      </c>
      <c r="I29" s="12">
        <v>35</v>
      </c>
      <c r="J29" s="12">
        <v>35</v>
      </c>
      <c r="K29" s="12">
        <v>0</v>
      </c>
      <c r="L29" s="12">
        <v>0</v>
      </c>
    </row>
    <row r="30" spans="2:12" ht="21" customHeight="1">
      <c r="B30" s="5"/>
      <c r="C30" s="16"/>
      <c r="D30" s="16"/>
      <c r="E30" s="13">
        <f>IF(E29=0,0,1)</f>
        <v>1</v>
      </c>
      <c r="F30" s="14">
        <f>IF(E29&lt;&gt;0,F29/E29,0)</f>
        <v>1</v>
      </c>
      <c r="G30" s="14">
        <f>IF(E29&lt;&gt;0,G29/E29,0)</f>
        <v>0</v>
      </c>
      <c r="H30" s="14">
        <f>IF(E29&lt;&gt;0,H29/E29,0)</f>
        <v>0</v>
      </c>
      <c r="I30" s="13">
        <f>IF(I29=0,0,1)</f>
        <v>1</v>
      </c>
      <c r="J30" s="14">
        <f>IF(I29&lt;&gt;0,J29/I29,0)</f>
        <v>1</v>
      </c>
      <c r="K30" s="14">
        <f>IF(I29&lt;&gt;0,K29/I29,0)</f>
        <v>0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19</v>
      </c>
      <c r="F31" s="12">
        <v>16</v>
      </c>
      <c r="G31" s="12">
        <v>1</v>
      </c>
      <c r="H31" s="12">
        <v>2</v>
      </c>
      <c r="I31" s="12">
        <v>446</v>
      </c>
      <c r="J31" s="12">
        <v>417</v>
      </c>
      <c r="K31" s="12">
        <v>10</v>
      </c>
      <c r="L31" s="12">
        <v>19</v>
      </c>
    </row>
    <row r="32" spans="2:12" ht="21" customHeight="1">
      <c r="B32" s="5"/>
      <c r="C32" s="19"/>
      <c r="D32" s="20"/>
      <c r="E32" s="13">
        <f>IF(E31=0,0,1)</f>
        <v>1</v>
      </c>
      <c r="F32" s="14">
        <f>IF(E31&lt;&gt;0,F31/E31,0)</f>
        <v>0.8421052631578947</v>
      </c>
      <c r="G32" s="14">
        <f>IF(E31&lt;&gt;0,G31/E31,0)</f>
        <v>0.05263157894736842</v>
      </c>
      <c r="H32" s="14">
        <f>IF(E31&lt;&gt;0,H31/E31,0)</f>
        <v>0.10526315789473684</v>
      </c>
      <c r="I32" s="13">
        <f>IF(I31=0,0,1)</f>
        <v>1</v>
      </c>
      <c r="J32" s="14">
        <f>IF(I31&lt;&gt;0,J31/I31,0)</f>
        <v>0.9349775784753364</v>
      </c>
      <c r="K32" s="14">
        <f>IF(I31&lt;&gt;0,K31/I31,0)</f>
        <v>0.02242152466367713</v>
      </c>
      <c r="L32" s="14">
        <f>IF(I31&lt;&gt;0,L31/I31,0)</f>
        <v>0.042600896860986545</v>
      </c>
    </row>
    <row r="33" spans="2:12" ht="21" customHeight="1">
      <c r="B33" s="5"/>
      <c r="C33" s="17" t="s">
        <v>43</v>
      </c>
      <c r="D33" s="18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19"/>
      <c r="D34" s="20"/>
      <c r="E34" s="13">
        <f>IF(E33=0,0,1)</f>
        <v>0</v>
      </c>
      <c r="F34" s="14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4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ht="7.5" customHeight="1"/>
    <row r="38" s="1" customFormat="1" ht="18" customHeight="1">
      <c r="B38" s="1" t="s">
        <v>30</v>
      </c>
    </row>
    <row r="39" s="1" customFormat="1" ht="13.5" customHeight="1">
      <c r="B39" s="15" t="s">
        <v>17</v>
      </c>
    </row>
    <row r="40" s="1" customFormat="1" ht="13.5" customHeight="1">
      <c r="B40" s="15" t="s">
        <v>46</v>
      </c>
    </row>
  </sheetData>
  <sheetProtection/>
  <mergeCells count="28">
    <mergeCell ref="C17:D18"/>
    <mergeCell ref="C13:D14"/>
    <mergeCell ref="C15:D16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E9:E10"/>
    <mergeCell ref="F9:F10"/>
    <mergeCell ref="G9:G10"/>
    <mergeCell ref="H9:H10"/>
    <mergeCell ref="E6:L6"/>
    <mergeCell ref="K9:K10"/>
    <mergeCell ref="C3:L3"/>
    <mergeCell ref="F4:J4"/>
    <mergeCell ref="B11:D12"/>
    <mergeCell ref="B6:D10"/>
    <mergeCell ref="I7:L7"/>
    <mergeCell ref="I9:I10"/>
    <mergeCell ref="J9:J10"/>
    <mergeCell ref="L9:L10"/>
    <mergeCell ref="E7:H8"/>
    <mergeCell ref="I8:L8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2021-01-06T05:40:25Z</cp:lastPrinted>
  <dcterms:created xsi:type="dcterms:W3CDTF">2006-07-10T04:59:03Z</dcterms:created>
  <dcterms:modified xsi:type="dcterms:W3CDTF">2023-07-25T01:53:13Z</dcterms:modified>
  <cp:category/>
  <cp:version/>
  <cp:contentType/>
  <cp:contentStatus/>
</cp:coreProperties>
</file>