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11010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<sst xmlns="http://schemas.openxmlformats.org/spreadsheetml/2006/main" count="101" uniqueCount="48">
  <si>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</si>
  <si>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</si>
  <si>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</si>
  <si>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</si>
  <si>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</si>
  <si>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</si>
  <si>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</si>
  <si>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</si>
  <si>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</si>
  <si>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</si>
  <si>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</si>
  <si>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</si>
  <si>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</si>
  <si>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</si>
  <si>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</si>
  <si>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</si>
  <si>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</si>
  <si>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</si>
  <si>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</si>
  <si>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</si>
  <si>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</si>
  <si>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</si>
  <si>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</si>
  <si>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</si>
  <si>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</si>
  <si>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</si>
  <si>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</si>
  <si>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</si>
  <si>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</si>
  <si>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</si>
  <si>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</si>
  <si>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</si>
  <si>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</si>
  <si>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</si>
  <si>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</si>
  <si>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</si>
  <si>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</si>
  <si>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</si>
  <si>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</si>
  <si>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</si>
  <si>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</si>
  <si>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</si>
  <si>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</si>
  <si>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</si>
  <si>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</si>
  <si>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</si>
  <si>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</si>
  <si>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令和4年10月サービス分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</si>
</sst>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1">
      <selection activeCell="K17" sqref="K17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2235</v>
      </c>
      <c r="F11" s="9">
        <v>1734</v>
      </c>
      <c r="G11" s="9">
        <v>397</v>
      </c>
      <c r="H11" s="9">
        <v>104</v>
      </c>
      <c r="I11" s="9">
        <v>126145</v>
      </c>
      <c r="J11" s="9">
        <v>110479</v>
      </c>
      <c r="K11" s="9">
        <v>14951</v>
      </c>
      <c r="L11" s="9">
        <v>715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0.7758389261744967</v>
      </c>
      <c r="G12" s="11">
        <f>IF(E11&lt;&gt;0,G11/E11,0)</f>
        <v>0.17762863534675616</v>
      </c>
      <c r="H12" s="11">
        <f>IF(E11&lt;&gt;0,H11/E11,0)</f>
        <v>0.046532438478747204</v>
      </c>
      <c r="I12" s="10">
        <f>IF(I11=0,0,1)</f>
        <v>1</v>
      </c>
      <c r="J12" s="11">
        <f>IF(I11&lt;&gt;0,J11/I11,0)</f>
        <v>0.8758095842086487</v>
      </c>
      <c r="K12" s="11">
        <f>IF(I11&lt;&gt;0,K11/I11,0)</f>
        <v>0.11852233540766578</v>
      </c>
      <c r="L12" s="11">
        <f>IF(I11&lt;&gt;0,L11/I11,0)</f>
        <v>0.005668080383685442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5813</v>
      </c>
      <c r="J13" s="12">
        <v>5336</v>
      </c>
      <c r="K13" s="12">
        <v>477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0.9179425425769826</v>
      </c>
      <c r="K14" s="14">
        <f>IF(I13&lt;&gt;0,K13/I13,0)</f>
        <v>0.08205745742301737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119</v>
      </c>
      <c r="F15" s="12">
        <v>42</v>
      </c>
      <c r="G15" s="12">
        <v>47</v>
      </c>
      <c r="H15" s="12">
        <v>30</v>
      </c>
      <c r="I15" s="12">
        <v>6338</v>
      </c>
      <c r="J15" s="12">
        <v>4534</v>
      </c>
      <c r="K15" s="12">
        <v>1564</v>
      </c>
      <c r="L15" s="12">
        <v>240</v>
      </c>
    </row>
    <row r="16" spans="2:12" ht="21" customHeight="1">
      <c r="B16" s="5"/>
      <c r="C16" s="45"/>
      <c r="D16" s="45"/>
      <c r="E16" s="13">
        <f>IF(E15=0,0,1)</f>
        <v>1</v>
      </c>
      <c r="F16" s="14">
        <f>IF(E15&lt;&gt;0,F15/E15,0)</f>
        <v>0.35294117647058826</v>
      </c>
      <c r="G16" s="14">
        <f>IF(E15&lt;&gt;0,G15/E15,0)</f>
        <v>0.3949579831932773</v>
      </c>
      <c r="H16" s="14">
        <f>IF(E15&lt;&gt;0,H15/E15,0)</f>
        <v>0.25210084033613445</v>
      </c>
      <c r="I16" s="13">
        <f>IF(I15=0,0,1)</f>
        <v>1</v>
      </c>
      <c r="J16" s="14">
        <f>IF(I15&lt;&gt;0,J15/I15,0)</f>
        <v>0.715367623856106</v>
      </c>
      <c r="K16" s="14">
        <f>IF(I15&lt;&gt;0,K15/I15,0)</f>
        <v>0.246765541180183</v>
      </c>
      <c r="L16" s="14">
        <f>IF(I15&lt;&gt;0,L15/I15,0)</f>
        <v>0.037866834963710946</v>
      </c>
    </row>
    <row r="17" spans="2:12" ht="21" customHeight="1">
      <c r="B17" s="5"/>
      <c r="C17" s="45" t="s">
        <v>32</v>
      </c>
      <c r="D17" s="45"/>
      <c r="E17" s="12">
        <v>65</v>
      </c>
      <c r="F17" s="12">
        <v>0</v>
      </c>
      <c r="G17" s="12">
        <v>44</v>
      </c>
      <c r="H17" s="12">
        <v>21</v>
      </c>
      <c r="I17" s="12">
        <v>947</v>
      </c>
      <c r="J17" s="12">
        <v>0</v>
      </c>
      <c r="K17" s="12">
        <v>852</v>
      </c>
      <c r="L17" s="12">
        <v>95</v>
      </c>
    </row>
    <row r="18" spans="2:12" ht="21" customHeight="1">
      <c r="B18" s="5"/>
      <c r="C18" s="45"/>
      <c r="D18" s="45"/>
      <c r="E18" s="13">
        <f>IF(E17=0,0,1)</f>
        <v>1</v>
      </c>
      <c r="F18" s="14">
        <f>IF(E17&lt;&gt;0,F17/E17,0)</f>
        <v>0</v>
      </c>
      <c r="G18" s="14">
        <f>IF(E17&lt;&gt;0,G17/E17,0)</f>
        <v>0.676923076923077</v>
      </c>
      <c r="H18" s="14">
        <f>IF(E17&lt;&gt;0,H17/E17,0)</f>
        <v>0.3230769230769231</v>
      </c>
      <c r="I18" s="13">
        <f>IF(I17=0,0,1)</f>
        <v>1</v>
      </c>
      <c r="J18" s="14">
        <f>IF(I17&lt;&gt;0,J17/I17,0)</f>
        <v>0</v>
      </c>
      <c r="K18" s="14">
        <f>IF(I17&lt;&gt;0,K17/I17,0)</f>
        <v>0.8996832101372756</v>
      </c>
      <c r="L18" s="14">
        <f>IF(I17&lt;&gt;0,L17/I17,0)</f>
        <v>0.1003167898627244</v>
      </c>
    </row>
    <row r="19" spans="2:12" ht="21" customHeight="1">
      <c r="B19" s="5"/>
      <c r="C19" s="45" t="s">
        <v>33</v>
      </c>
      <c r="D19" s="45"/>
      <c r="E19" s="12">
        <v>213</v>
      </c>
      <c r="F19" s="12">
        <v>35</v>
      </c>
      <c r="G19" s="12">
        <v>130</v>
      </c>
      <c r="H19" s="12">
        <v>48</v>
      </c>
      <c r="I19" s="12">
        <v>2327</v>
      </c>
      <c r="J19" s="12">
        <v>972</v>
      </c>
      <c r="K19" s="12">
        <v>1069</v>
      </c>
      <c r="L19" s="12">
        <v>286</v>
      </c>
    </row>
    <row r="20" spans="2:12" ht="21" customHeight="1">
      <c r="B20" s="5"/>
      <c r="C20" s="45"/>
      <c r="D20" s="45"/>
      <c r="E20" s="13">
        <f>IF(E19=0,0,1)</f>
        <v>1</v>
      </c>
      <c r="F20" s="14">
        <f>IF(E19&lt;&gt;0,F19/E19,0)</f>
        <v>0.1643192488262911</v>
      </c>
      <c r="G20" s="14">
        <f>IF(E19&lt;&gt;0,G19/E19,0)</f>
        <v>0.6103286384976526</v>
      </c>
      <c r="H20" s="14">
        <f>IF(E19&lt;&gt;0,H19/E19,0)</f>
        <v>0.22535211267605634</v>
      </c>
      <c r="I20" s="13">
        <f>IF(I19=0,0,1)</f>
        <v>1</v>
      </c>
      <c r="J20" s="14">
        <f>IF(I19&lt;&gt;0,J19/I19,0)</f>
        <v>0.41770519982810483</v>
      </c>
      <c r="K20" s="14">
        <f>IF(I19&lt;&gt;0,K19/I19,0)</f>
        <v>0.45938977223893424</v>
      </c>
      <c r="L20" s="14">
        <f>IF(I19&lt;&gt;0,L19/I19,0)</f>
        <v>0.12290502793296089</v>
      </c>
    </row>
    <row r="21" spans="2:12" ht="21" customHeight="1">
      <c r="B21" s="5"/>
      <c r="C21" s="45" t="s">
        <v>34</v>
      </c>
      <c r="D21" s="45"/>
      <c r="E21" s="12">
        <v>45</v>
      </c>
      <c r="F21" s="12">
        <v>34</v>
      </c>
      <c r="G21" s="12">
        <v>11</v>
      </c>
      <c r="H21" s="12">
        <v>0</v>
      </c>
      <c r="I21" s="12">
        <v>7992</v>
      </c>
      <c r="J21" s="12">
        <v>5846</v>
      </c>
      <c r="K21" s="12">
        <v>2146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0.7314814814814815</v>
      </c>
      <c r="K22" s="14">
        <f>IF(I21&lt;&gt;0,K21/I21,0)</f>
        <v>0.26851851851851855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74</v>
      </c>
      <c r="F23" s="12">
        <v>55</v>
      </c>
      <c r="G23" s="12">
        <v>19</v>
      </c>
      <c r="H23" s="12">
        <v>0</v>
      </c>
      <c r="I23" s="12">
        <v>4919</v>
      </c>
      <c r="J23" s="12">
        <v>3641</v>
      </c>
      <c r="K23" s="12">
        <v>1278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4">
        <f>IF(E23&lt;&gt;0,F23/E23,0)</f>
        <v>0.7432432432432432</v>
      </c>
      <c r="G24" s="14">
        <f>IF(E23&lt;&gt;0,G23/E23,0)</f>
        <v>0.25675675675675674</v>
      </c>
      <c r="H24" s="14">
        <f>IF(E23&lt;&gt;0,H23/E23,0)</f>
        <v>0</v>
      </c>
      <c r="I24" s="13">
        <f>IF(I23=0,0,1)</f>
        <v>1</v>
      </c>
      <c r="J24" s="14">
        <f>IF(I23&lt;&gt;0,J23/I23,0)</f>
        <v>0.7401910957511689</v>
      </c>
      <c r="K24" s="14">
        <f>IF(I23&lt;&gt;0,K23/I23,0)</f>
        <v>0.2598089042488311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1349</v>
      </c>
      <c r="F25" s="12">
        <v>1222</v>
      </c>
      <c r="G25" s="12">
        <v>122</v>
      </c>
      <c r="H25" s="12">
        <v>5</v>
      </c>
      <c r="I25" s="12">
        <v>91049</v>
      </c>
      <c r="J25" s="12">
        <v>83741</v>
      </c>
      <c r="K25" s="12">
        <v>7214</v>
      </c>
      <c r="L25" s="12">
        <v>94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0.9058561897702001</v>
      </c>
      <c r="G26" s="14">
        <f>IF(E25&lt;&gt;0,G25/E25,0)</f>
        <v>0.0904373610081542</v>
      </c>
      <c r="H26" s="14">
        <f>IF(E25&lt;&gt;0,H25/E25,0)</f>
        <v>0.0037064492216456633</v>
      </c>
      <c r="I26" s="13">
        <f>IF(I25=0,0,1)</f>
        <v>1</v>
      </c>
      <c r="J26" s="14">
        <f>IF(I25&lt;&gt;0,J25/I25,0)</f>
        <v>0.9197355270239101</v>
      </c>
      <c r="K26" s="14">
        <f>IF(I25&lt;&gt;0,K25/I25,0)</f>
        <v>0.07923206185680239</v>
      </c>
      <c r="L26" s="14">
        <f>IF(I25&lt;&gt;0,L25/I25,0)</f>
        <v>0.0010324111192874168</v>
      </c>
    </row>
    <row r="27" spans="2:12" ht="21" customHeight="1">
      <c r="B27" s="5"/>
      <c r="C27" s="16" t="s">
        <v>37</v>
      </c>
      <c r="D27" s="16"/>
      <c r="E27" s="12">
        <v>2</v>
      </c>
      <c r="F27" s="12">
        <v>2</v>
      </c>
      <c r="G27" s="12">
        <v>0</v>
      </c>
      <c r="H27" s="12">
        <v>0</v>
      </c>
      <c r="I27" s="12">
        <v>25</v>
      </c>
      <c r="J27" s="12">
        <v>25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291</v>
      </c>
      <c r="F29" s="12">
        <v>275</v>
      </c>
      <c r="G29" s="12">
        <v>16</v>
      </c>
      <c r="H29" s="12">
        <v>0</v>
      </c>
      <c r="I29" s="12">
        <v>6684</v>
      </c>
      <c r="J29" s="12">
        <v>6357</v>
      </c>
      <c r="K29" s="12">
        <v>327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0.9450171821305842</v>
      </c>
      <c r="G30" s="14">
        <f>IF(E29&lt;&gt;0,G29/E29,0)</f>
        <v>0.054982817869415807</v>
      </c>
      <c r="H30" s="14">
        <f>IF(E29&lt;&gt;0,H29/E29,0)</f>
        <v>0</v>
      </c>
      <c r="I30" s="13">
        <f>IF(I29=0,0,1)</f>
        <v>1</v>
      </c>
      <c r="J30" s="14">
        <f>IF(I29&lt;&gt;0,J29/I29,0)</f>
        <v>0.9510771992818672</v>
      </c>
      <c r="K30" s="14">
        <f>IF(I29&lt;&gt;0,K29/I29,0)</f>
        <v>0.048922800718132854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7" t="s">
        <v>43</v>
      </c>
      <c r="D33" s="18"/>
      <c r="E33" s="12">
        <v>4</v>
      </c>
      <c r="F33" s="12">
        <v>2</v>
      </c>
      <c r="G33" s="12">
        <v>2</v>
      </c>
      <c r="H33" s="12">
        <v>0</v>
      </c>
      <c r="I33" s="12">
        <v>51</v>
      </c>
      <c r="J33" s="12">
        <v>27</v>
      </c>
      <c r="K33" s="12">
        <v>24</v>
      </c>
      <c r="L33" s="12">
        <v>0</v>
      </c>
    </row>
    <row r="34" spans="2:12" ht="21" customHeight="1">
      <c r="B34" s="5"/>
      <c r="C34" s="19"/>
      <c r="D34" s="20"/>
      <c r="E34" s="13">
        <f>IF(E33=0,0,1)</f>
        <v>1</v>
      </c>
      <c r="F34" s="14">
        <f>IF(E33&lt;&gt;0,F33/E33,0)</f>
        <v>0.5</v>
      </c>
      <c r="G34" s="14">
        <f>IF(E33&lt;&gt;0,G33/E33,0)</f>
        <v>0.5</v>
      </c>
      <c r="H34" s="14">
        <f>IF(E33&lt;&gt;0,H33/E33,0)</f>
        <v>0</v>
      </c>
      <c r="I34" s="13">
        <f>IF(I33=0,0,1)</f>
        <v>1</v>
      </c>
      <c r="J34" s="14">
        <f>IF(I33&lt;&gt;0,J33/I33,0)</f>
        <v>0.5294117647058824</v>
      </c>
      <c r="K34" s="14">
        <f>IF(I33&lt;&gt;0,K33/I33,0)</f>
        <v>0.47058823529411764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70" zoomScaleNormal="70" zoomScalePageLayoutView="0" workbookViewId="0" topLeftCell="A1">
      <selection activeCell="G21" sqref="G21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53" t="s">
        <v>47</v>
      </c>
      <c r="G4" s="53"/>
      <c r="H4" s="53"/>
      <c r="I4" s="53"/>
      <c r="J4" s="53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557</v>
      </c>
      <c r="F11" s="9">
        <v>510</v>
      </c>
      <c r="G11" s="9">
        <v>45</v>
      </c>
      <c r="H11" s="9">
        <v>2</v>
      </c>
      <c r="I11" s="9">
        <v>41267</v>
      </c>
      <c r="J11" s="9">
        <v>37540</v>
      </c>
      <c r="K11" s="9">
        <v>3696</v>
      </c>
      <c r="L11" s="9">
        <v>31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0.9156193895870736</v>
      </c>
      <c r="G12" s="11">
        <f>IF(E11&lt;&gt;0,G11/E11,0)</f>
        <v>0.0807899461400359</v>
      </c>
      <c r="H12" s="11">
        <f>IF(E11&lt;&gt;0,H11/E11,0)</f>
        <v>0.003590664272890485</v>
      </c>
      <c r="I12" s="10">
        <f>IF(I11=0,0,1)</f>
        <v>1</v>
      </c>
      <c r="J12" s="11">
        <f>IF(I11&lt;&gt;0,J11/I11,0)</f>
        <v>0.9096857052850946</v>
      </c>
      <c r="K12" s="11">
        <f>IF(I11&lt;&gt;0,K11/I11,0)</f>
        <v>0.08956308915113771</v>
      </c>
      <c r="L12" s="11">
        <f>IF(I11&lt;&gt;0,L11/I11,0)</f>
        <v>0.0007512055637676594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10856</v>
      </c>
      <c r="J13" s="12">
        <v>10006</v>
      </c>
      <c r="K13" s="12">
        <v>850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0.9217022844509949</v>
      </c>
      <c r="K14" s="14">
        <f>IF(I13&lt;&gt;0,K13/I13,0)</f>
        <v>0.07829771554900516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89</v>
      </c>
      <c r="J21" s="12">
        <v>89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197</v>
      </c>
      <c r="J23" s="12">
        <v>197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343</v>
      </c>
      <c r="F25" s="12">
        <v>310</v>
      </c>
      <c r="G25" s="12">
        <v>32</v>
      </c>
      <c r="H25" s="12">
        <v>1</v>
      </c>
      <c r="I25" s="12">
        <v>27113</v>
      </c>
      <c r="J25" s="12">
        <v>24376</v>
      </c>
      <c r="K25" s="12">
        <v>2707</v>
      </c>
      <c r="L25" s="12">
        <v>30</v>
      </c>
    </row>
    <row r="26" spans="2:12" ht="21" customHeight="1">
      <c r="B26" s="5"/>
      <c r="C26" s="45"/>
      <c r="D26" s="45"/>
      <c r="E26" s="13">
        <f>IF(E25=0,0,1)</f>
        <v>1</v>
      </c>
      <c r="F26" s="11">
        <f>IF(E25&lt;&gt;0,F25/E25,0)</f>
        <v>0.9037900874635568</v>
      </c>
      <c r="G26" s="14">
        <f>IF(E25&lt;&gt;0,G25/E25,0)</f>
        <v>0.09329446064139942</v>
      </c>
      <c r="H26" s="14">
        <f>IF(E25&lt;&gt;0,H25/E25,0)</f>
        <v>0.0029154518950437317</v>
      </c>
      <c r="I26" s="13">
        <f>IF(I25=0,0,1)</f>
        <v>1</v>
      </c>
      <c r="J26" s="11">
        <f>IF(I25&lt;&gt;0,J25/I25,0)</f>
        <v>0.8990521152214804</v>
      </c>
      <c r="K26" s="14">
        <f>IF(I25&lt;&gt;0,K25/I25,0)</f>
        <v>0.09984140449230997</v>
      </c>
      <c r="L26" s="14">
        <f>IF(I25&lt;&gt;0,L25/I25,0)</f>
        <v>0.0011064802862095673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8" t="s">
        <v>38</v>
      </c>
      <c r="D29" s="49"/>
      <c r="E29" s="12">
        <v>133</v>
      </c>
      <c r="F29" s="12">
        <v>126</v>
      </c>
      <c r="G29" s="12">
        <v>7</v>
      </c>
      <c r="H29" s="12">
        <v>0</v>
      </c>
      <c r="I29" s="12">
        <v>3009</v>
      </c>
      <c r="J29" s="12">
        <v>2870</v>
      </c>
      <c r="K29" s="12">
        <v>139</v>
      </c>
      <c r="L29" s="12">
        <v>0</v>
      </c>
    </row>
    <row r="30" spans="2:12" ht="21" customHeight="1">
      <c r="B30" s="5"/>
      <c r="C30" s="50"/>
      <c r="D30" s="51"/>
      <c r="E30" s="13">
        <f>IF(E29=0,0,1)</f>
        <v>1</v>
      </c>
      <c r="F30" s="11">
        <f>IF(E29&lt;&gt;0,F29/E29,0)</f>
        <v>0.9473684210526315</v>
      </c>
      <c r="G30" s="14">
        <f>IF(E29&lt;&gt;0,G29/E29,0)</f>
        <v>0.05263157894736842</v>
      </c>
      <c r="H30" s="14">
        <f>IF(E29&lt;&gt;0,H29/E29,0)</f>
        <v>0</v>
      </c>
      <c r="I30" s="13">
        <f>IF(I29=0,0,1)</f>
        <v>1</v>
      </c>
      <c r="J30" s="11">
        <f>IF(I29&lt;&gt;0,J29/I29,0)</f>
        <v>0.9538052509139249</v>
      </c>
      <c r="K30" s="14">
        <f>IF(I29&lt;&gt;0,K29/I29,0)</f>
        <v>0.046194749086075106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5" t="s">
        <v>40</v>
      </c>
      <c r="D35" s="27"/>
      <c r="E35" s="12">
        <v>3</v>
      </c>
      <c r="F35" s="12">
        <v>2</v>
      </c>
      <c r="G35" s="12">
        <v>0</v>
      </c>
      <c r="H35" s="12">
        <v>1</v>
      </c>
      <c r="I35" s="12">
        <v>3</v>
      </c>
      <c r="J35" s="12">
        <v>2</v>
      </c>
      <c r="K35" s="12">
        <v>0</v>
      </c>
      <c r="L35" s="12">
        <v>1</v>
      </c>
    </row>
    <row r="36" spans="2:12" ht="21" customHeight="1">
      <c r="B36" s="5"/>
      <c r="C36" s="31"/>
      <c r="D36" s="33"/>
      <c r="E36" s="13">
        <f>IF(E35=0,0,1)</f>
        <v>1</v>
      </c>
      <c r="F36" s="11">
        <f>IF(E35&lt;&gt;0,F35/E35,0)</f>
        <v>0.6666666666666666</v>
      </c>
      <c r="G36" s="14">
        <f>IF(E35&lt;&gt;0,G35/E35,0)</f>
        <v>0</v>
      </c>
      <c r="H36" s="14">
        <f>IF(E35&lt;&gt;0,H35/E35,0)</f>
        <v>0.3333333333333333</v>
      </c>
      <c r="I36" s="13">
        <f>IF(I35=0,0,1)</f>
        <v>1</v>
      </c>
      <c r="J36" s="11">
        <f>IF(I35&lt;&gt;0,J35/I35,0)</f>
        <v>0.6666666666666666</v>
      </c>
      <c r="K36" s="14">
        <f>IF(I35&lt;&gt;0,K35/I35,0)</f>
        <v>0</v>
      </c>
      <c r="L36" s="14">
        <f>IF(I35&lt;&gt;0,L35/I35,0)</f>
        <v>0.3333333333333333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L25" sqref="L25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4" t="s">
        <v>29</v>
      </c>
      <c r="D3" s="54"/>
      <c r="E3" s="54"/>
      <c r="F3" s="54"/>
      <c r="G3" s="54"/>
      <c r="H3" s="54"/>
      <c r="I3" s="54"/>
      <c r="J3" s="54"/>
      <c r="K3" s="54"/>
      <c r="L3" s="54"/>
    </row>
    <row r="4" spans="6:12" ht="21" customHeight="1">
      <c r="F4" s="53" t="s">
        <v>47</v>
      </c>
      <c r="G4" s="53"/>
      <c r="H4" s="53"/>
      <c r="I4" s="53"/>
      <c r="J4" s="53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495</v>
      </c>
      <c r="F11" s="9">
        <v>459</v>
      </c>
      <c r="G11" s="9">
        <v>33</v>
      </c>
      <c r="H11" s="9">
        <v>3</v>
      </c>
      <c r="I11" s="9">
        <v>12538</v>
      </c>
      <c r="J11" s="9">
        <v>11693</v>
      </c>
      <c r="K11" s="9">
        <v>815</v>
      </c>
      <c r="L11" s="9">
        <v>30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0.9272727272727272</v>
      </c>
      <c r="G12" s="11">
        <f>IF(E11&lt;&gt;0,G11/E11,0)</f>
        <v>0.06666666666666667</v>
      </c>
      <c r="H12" s="11">
        <f>IF(E11&lt;&gt;0,H11/E11,0)</f>
        <v>0.006060606060606061</v>
      </c>
      <c r="I12" s="10">
        <f>IF(I11=0,0,1)</f>
        <v>1</v>
      </c>
      <c r="J12" s="11">
        <f>IF(I11&lt;&gt;0,J11/I11,0)</f>
        <v>0.9326048811612697</v>
      </c>
      <c r="K12" s="11">
        <f>IF(I11&lt;&gt;0,K11/I11,0)</f>
        <v>0.06500239272611262</v>
      </c>
      <c r="L12" s="11">
        <f>IF(I11&lt;&gt;0,L11/I11,0)</f>
        <v>0.002392726112617642</v>
      </c>
    </row>
    <row r="13" spans="2:12" ht="21" customHeight="1">
      <c r="B13" s="5"/>
      <c r="C13" s="16" t="s">
        <v>15</v>
      </c>
      <c r="D13" s="16"/>
      <c r="E13" s="12">
        <v>59</v>
      </c>
      <c r="F13" s="12">
        <v>54</v>
      </c>
      <c r="G13" s="12">
        <v>5</v>
      </c>
      <c r="H13" s="12">
        <v>0</v>
      </c>
      <c r="I13" s="12">
        <v>4583</v>
      </c>
      <c r="J13" s="12">
        <v>4244</v>
      </c>
      <c r="K13" s="12">
        <v>339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0.9152542372881356</v>
      </c>
      <c r="G14" s="14">
        <f>IF(E13&lt;&gt;0,G13/E13,0)</f>
        <v>0.0847457627118644</v>
      </c>
      <c r="H14" s="14">
        <f>IF(E13&lt;&gt;0,H13/E13,0)</f>
        <v>0</v>
      </c>
      <c r="I14" s="13">
        <f>IF(I13=0,0,1)</f>
        <v>1</v>
      </c>
      <c r="J14" s="14">
        <f>IF(I13&lt;&gt;0,J13/I13,0)</f>
        <v>0.9260309840715688</v>
      </c>
      <c r="K14" s="14">
        <f>IF(I13&lt;&gt;0,K13/I13,0)</f>
        <v>0.07396901592843116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412</v>
      </c>
      <c r="F25" s="12">
        <v>383</v>
      </c>
      <c r="G25" s="12">
        <v>28</v>
      </c>
      <c r="H25" s="12">
        <v>1</v>
      </c>
      <c r="I25" s="12">
        <v>7497</v>
      </c>
      <c r="J25" s="12">
        <v>7013</v>
      </c>
      <c r="K25" s="12">
        <v>476</v>
      </c>
      <c r="L25" s="12">
        <v>8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0.9296116504854369</v>
      </c>
      <c r="G26" s="14">
        <f>IF(E25&lt;&gt;0,G25/E25,0)</f>
        <v>0.06796116504854369</v>
      </c>
      <c r="H26" s="14">
        <f>IF(E25&lt;&gt;0,H25/E25,0)</f>
        <v>0.0024271844660194173</v>
      </c>
      <c r="I26" s="13">
        <f>IF(I25=0,0,1)</f>
        <v>1</v>
      </c>
      <c r="J26" s="14">
        <f>IF(I25&lt;&gt;0,J25/I25,0)</f>
        <v>0.9354408430038682</v>
      </c>
      <c r="K26" s="14">
        <f>IF(I25&lt;&gt;0,K25/I25,0)</f>
        <v>0.06349206349206349</v>
      </c>
      <c r="L26" s="14">
        <f>IF(I25&lt;&gt;0,L25/I25,0)</f>
        <v>0.001067093504068294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6</v>
      </c>
      <c r="F29" s="12">
        <v>6</v>
      </c>
      <c r="G29" s="12">
        <v>0</v>
      </c>
      <c r="H29" s="12">
        <v>0</v>
      </c>
      <c r="I29" s="12">
        <v>35</v>
      </c>
      <c r="J29" s="12">
        <v>35</v>
      </c>
      <c r="K29" s="12">
        <v>0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1</v>
      </c>
      <c r="G30" s="14">
        <f>IF(E29&lt;&gt;0,G29/E29,0)</f>
        <v>0</v>
      </c>
      <c r="H30" s="14">
        <f>IF(E29&lt;&gt;0,H29/E29,0)</f>
        <v>0</v>
      </c>
      <c r="I30" s="13">
        <f>IF(I29=0,0,1)</f>
        <v>1</v>
      </c>
      <c r="J30" s="14">
        <f>IF(I29&lt;&gt;0,J29/I29,0)</f>
        <v>1</v>
      </c>
      <c r="K30" s="14">
        <f>IF(I29&lt;&gt;0,K29/I29,0)</f>
        <v>0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18</v>
      </c>
      <c r="F31" s="12">
        <v>16</v>
      </c>
      <c r="G31" s="12">
        <v>0</v>
      </c>
      <c r="H31" s="12">
        <v>2</v>
      </c>
      <c r="I31" s="12">
        <v>423</v>
      </c>
      <c r="J31" s="12">
        <v>401</v>
      </c>
      <c r="K31" s="12">
        <v>0</v>
      </c>
      <c r="L31" s="12">
        <v>22</v>
      </c>
    </row>
    <row r="32" spans="2:12" ht="21" customHeight="1">
      <c r="B32" s="5"/>
      <c r="C32" s="19"/>
      <c r="D32" s="20"/>
      <c r="E32" s="13">
        <f>IF(E31=0,0,1)</f>
        <v>1</v>
      </c>
      <c r="F32" s="14">
        <f>IF(E31&lt;&gt;0,F31/E31,0)</f>
        <v>0.8888888888888888</v>
      </c>
      <c r="G32" s="14">
        <f>IF(E31&lt;&gt;0,G31/E31,0)</f>
        <v>0</v>
      </c>
      <c r="H32" s="14">
        <f>IF(E31&lt;&gt;0,H31/E31,0)</f>
        <v>0.1111111111111111</v>
      </c>
      <c r="I32" s="13">
        <f>IF(I31=0,0,1)</f>
        <v>1</v>
      </c>
      <c r="J32" s="14">
        <f>IF(I31&lt;&gt;0,J31/I31,0)</f>
        <v>0.9479905437352246</v>
      </c>
      <c r="K32" s="14">
        <f>IF(I31&lt;&gt;0,K31/I31,0)</f>
        <v>0</v>
      </c>
      <c r="L32" s="14">
        <f>IF(I31&lt;&gt;0,L31/I31,0)</f>
        <v>0.05200945626477541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2022-12-23T03:17:00Z</dcterms:modified>
  <cp:category/>
  <cp:version/>
  <cp:contentType/>
  <cp:contentStatus/>
</cp:coreProperties>
</file>