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75" windowHeight="11010" activeTab="2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calcMode="manual" fullCalcOnLoad="1"/>
</workbook>
</file>

<file path=xl/sharedStrings.xml><?xml version="1.0" encoding="utf-8"?>
<sst xmlns="http://schemas.openxmlformats.org/spreadsheetml/2006/main" count="101" uniqueCount="48">
  <si>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</si>
  <si>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</si>
  <si>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</si>
  <si>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</si>
  <si>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</si>
  <si>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</si>
  <si>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</si>
  <si>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</si>
  <si>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</si>
  <si>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</si>
  <si>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</si>
  <si>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</si>
  <si>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</si>
  <si>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</si>
  <si>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</si>
  <si>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</si>
  <si>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</si>
  <si>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</si>
  <si>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</si>
  <si>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</si>
  <si>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</si>
  <si>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</si>
  <si>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</si>
  <si>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</si>
  <si>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</si>
  <si>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</si>
  <si>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</si>
  <si>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</si>
  <si>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</si>
  <si>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</si>
  <si>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</si>
  <si>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</si>
  <si>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</si>
  <si>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</si>
  <si>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</si>
  <si>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</si>
  <si>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</si>
  <si>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</si>
  <si>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</si>
  <si>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</si>
  <si>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</si>
  <si>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</si>
  <si>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</si>
  <si>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</si>
  <si>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</si>
  <si>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</si>
  <si>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</si>
  <si>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令和4年9月サービス分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</si>
</sst>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="70" zoomScaleNormal="70" zoomScalePageLayoutView="0" workbookViewId="0" topLeftCell="A1">
      <selection activeCell="E11" sqref="E11:L36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5" t="s">
        <v>10</v>
      </c>
      <c r="D3" s="25"/>
      <c r="E3" s="25"/>
      <c r="F3" s="25"/>
      <c r="G3" s="25"/>
      <c r="H3" s="25"/>
      <c r="I3" s="25"/>
      <c r="J3" s="25"/>
      <c r="K3" s="25"/>
      <c r="L3" s="25"/>
    </row>
    <row r="4" spans="6:12" ht="21" customHeight="1">
      <c r="F4" s="20" t="s">
        <v>47</v>
      </c>
      <c r="G4" s="20"/>
      <c r="H4" s="20"/>
      <c r="I4" s="20"/>
      <c r="J4" s="20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6" t="s">
        <v>12</v>
      </c>
      <c r="C6" s="27"/>
      <c r="D6" s="28"/>
      <c r="E6" s="39" t="s">
        <v>0</v>
      </c>
      <c r="F6" s="40"/>
      <c r="G6" s="40"/>
      <c r="H6" s="40"/>
      <c r="I6" s="40"/>
      <c r="J6" s="40"/>
      <c r="K6" s="40"/>
      <c r="L6" s="41"/>
    </row>
    <row r="7" spans="2:12" ht="20.25" customHeight="1">
      <c r="B7" s="29"/>
      <c r="C7" s="30"/>
      <c r="D7" s="31"/>
      <c r="E7" s="35" t="s">
        <v>1</v>
      </c>
      <c r="F7" s="36"/>
      <c r="G7" s="36"/>
      <c r="H7" s="36"/>
      <c r="I7" s="39" t="s">
        <v>13</v>
      </c>
      <c r="J7" s="40"/>
      <c r="K7" s="40"/>
      <c r="L7" s="41"/>
    </row>
    <row r="8" spans="2:12" ht="20.25" customHeight="1">
      <c r="B8" s="29"/>
      <c r="C8" s="30"/>
      <c r="D8" s="31"/>
      <c r="E8" s="37"/>
      <c r="F8" s="38"/>
      <c r="G8" s="38"/>
      <c r="H8" s="38"/>
      <c r="I8" s="42" t="s">
        <v>14</v>
      </c>
      <c r="J8" s="42"/>
      <c r="K8" s="42"/>
      <c r="L8" s="42"/>
    </row>
    <row r="9" spans="2:12" ht="20.25" customHeight="1">
      <c r="B9" s="29"/>
      <c r="C9" s="30"/>
      <c r="D9" s="31"/>
      <c r="E9" s="47" t="s">
        <v>2</v>
      </c>
      <c r="F9" s="42" t="s">
        <v>3</v>
      </c>
      <c r="G9" s="42" t="s">
        <v>4</v>
      </c>
      <c r="H9" s="42" t="s">
        <v>5</v>
      </c>
      <c r="I9" s="47" t="s">
        <v>2</v>
      </c>
      <c r="J9" s="42" t="s">
        <v>3</v>
      </c>
      <c r="K9" s="42" t="s">
        <v>4</v>
      </c>
      <c r="L9" s="42" t="s">
        <v>5</v>
      </c>
    </row>
    <row r="10" spans="2:12" ht="20.25" customHeight="1">
      <c r="B10" s="32"/>
      <c r="C10" s="33"/>
      <c r="D10" s="34"/>
      <c r="E10" s="43"/>
      <c r="F10" s="43"/>
      <c r="G10" s="43"/>
      <c r="H10" s="43"/>
      <c r="I10" s="43"/>
      <c r="J10" s="43"/>
      <c r="K10" s="43"/>
      <c r="L10" s="43"/>
    </row>
    <row r="11" spans="2:12" ht="21" customHeight="1">
      <c r="B11" s="23" t="s">
        <v>24</v>
      </c>
      <c r="C11" s="23"/>
      <c r="D11" s="23"/>
      <c r="E11" s="9">
        <v>2236</v>
      </c>
      <c r="F11" s="9">
        <v>1730</v>
      </c>
      <c r="G11" s="9">
        <v>400</v>
      </c>
      <c r="H11" s="9">
        <v>106</v>
      </c>
      <c r="I11" s="9">
        <v>125242</v>
      </c>
      <c r="J11" s="9">
        <v>109482</v>
      </c>
      <c r="K11" s="9">
        <v>15053</v>
      </c>
      <c r="L11" s="9">
        <v>707</v>
      </c>
    </row>
    <row r="12" spans="2:12" ht="21" customHeight="1">
      <c r="B12" s="24"/>
      <c r="C12" s="24"/>
      <c r="D12" s="24"/>
      <c r="E12" s="10">
        <f>IF(E11=0,0,1)</f>
        <v>1</v>
      </c>
      <c r="F12" s="11">
        <f>IF(E11&lt;&gt;0,F11/E11,0)</f>
        <v>0.7737030411449016</v>
      </c>
      <c r="G12" s="11">
        <f>IF(E11&lt;&gt;0,G11/E11,0)</f>
        <v>0.17889087656529518</v>
      </c>
      <c r="H12" s="11">
        <f>IF(E11&lt;&gt;0,H11/E11,0)</f>
        <v>0.04740608228980322</v>
      </c>
      <c r="I12" s="10">
        <f>IF(I11=0,0,1)</f>
        <v>1</v>
      </c>
      <c r="J12" s="11">
        <f>IF(I11&lt;&gt;0,J11/I11,0)</f>
        <v>0.8741636192331645</v>
      </c>
      <c r="K12" s="11">
        <f>IF(I11&lt;&gt;0,K11/I11,0)</f>
        <v>0.12019130962456684</v>
      </c>
      <c r="L12" s="11">
        <f>IF(I11&lt;&gt;0,L11/I11,0)</f>
        <v>0.005645071142268568</v>
      </c>
    </row>
    <row r="13" spans="2:12" ht="21" customHeight="1">
      <c r="B13" s="5"/>
      <c r="C13" s="22" t="s">
        <v>15</v>
      </c>
      <c r="D13" s="22"/>
      <c r="E13" s="12">
        <v>73</v>
      </c>
      <c r="F13" s="12">
        <v>67</v>
      </c>
      <c r="G13" s="12">
        <v>6</v>
      </c>
      <c r="H13" s="12">
        <v>0</v>
      </c>
      <c r="I13" s="12">
        <v>5800</v>
      </c>
      <c r="J13" s="12">
        <v>5317</v>
      </c>
      <c r="K13" s="12">
        <v>483</v>
      </c>
      <c r="L13" s="12">
        <v>0</v>
      </c>
    </row>
    <row r="14" spans="2:12" ht="21" customHeight="1">
      <c r="B14" s="5"/>
      <c r="C14" s="22"/>
      <c r="D14" s="22"/>
      <c r="E14" s="13">
        <f>IF(E13=0,0,1)</f>
        <v>1</v>
      </c>
      <c r="F14" s="14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4">
        <f>IF(I13&lt;&gt;0,J13/I13,0)</f>
        <v>0.9167241379310345</v>
      </c>
      <c r="K14" s="14">
        <f>IF(I13&lt;&gt;0,K13/I13,0)</f>
        <v>0.08327586206896552</v>
      </c>
      <c r="L14" s="14">
        <f>IF(I13&lt;&gt;0,L13/I13,0)</f>
        <v>0</v>
      </c>
    </row>
    <row r="15" spans="2:12" ht="21" customHeight="1">
      <c r="B15" s="5"/>
      <c r="C15" s="21" t="s">
        <v>31</v>
      </c>
      <c r="D15" s="21"/>
      <c r="E15" s="12">
        <v>121</v>
      </c>
      <c r="F15" s="12">
        <v>43</v>
      </c>
      <c r="G15" s="12">
        <v>48</v>
      </c>
      <c r="H15" s="12">
        <v>30</v>
      </c>
      <c r="I15" s="12">
        <v>6270</v>
      </c>
      <c r="J15" s="12">
        <v>4451</v>
      </c>
      <c r="K15" s="12">
        <v>1565</v>
      </c>
      <c r="L15" s="12">
        <v>254</v>
      </c>
    </row>
    <row r="16" spans="2:12" ht="21" customHeight="1">
      <c r="B16" s="5"/>
      <c r="C16" s="21"/>
      <c r="D16" s="21"/>
      <c r="E16" s="13">
        <f>IF(E15=0,0,1)</f>
        <v>1</v>
      </c>
      <c r="F16" s="14">
        <f>IF(E15&lt;&gt;0,F15/E15,0)</f>
        <v>0.35537190082644626</v>
      </c>
      <c r="G16" s="14">
        <f>IF(E15&lt;&gt;0,G15/E15,0)</f>
        <v>0.39669421487603307</v>
      </c>
      <c r="H16" s="14">
        <f>IF(E15&lt;&gt;0,H15/E15,0)</f>
        <v>0.24793388429752067</v>
      </c>
      <c r="I16" s="13">
        <f>IF(I15=0,0,1)</f>
        <v>1</v>
      </c>
      <c r="J16" s="14">
        <f>IF(I15&lt;&gt;0,J15/I15,0)</f>
        <v>0.7098883572567783</v>
      </c>
      <c r="K16" s="14">
        <f>IF(I15&lt;&gt;0,K15/I15,0)</f>
        <v>0.24960127591706538</v>
      </c>
      <c r="L16" s="14">
        <f>IF(I15&lt;&gt;0,L15/I15,0)</f>
        <v>0.0405103668261563</v>
      </c>
    </row>
    <row r="17" spans="2:12" ht="21" customHeight="1">
      <c r="B17" s="5"/>
      <c r="C17" s="21" t="s">
        <v>32</v>
      </c>
      <c r="D17" s="21"/>
      <c r="E17" s="12">
        <v>70</v>
      </c>
      <c r="F17" s="12">
        <v>1</v>
      </c>
      <c r="G17" s="12">
        <v>49</v>
      </c>
      <c r="H17" s="12">
        <v>20</v>
      </c>
      <c r="I17" s="12">
        <v>963</v>
      </c>
      <c r="J17" s="12">
        <v>1</v>
      </c>
      <c r="K17" s="12">
        <v>884</v>
      </c>
      <c r="L17" s="12">
        <v>78</v>
      </c>
    </row>
    <row r="18" spans="2:12" ht="21" customHeight="1">
      <c r="B18" s="5"/>
      <c r="C18" s="21"/>
      <c r="D18" s="21"/>
      <c r="E18" s="13">
        <f>IF(E17=0,0,1)</f>
        <v>1</v>
      </c>
      <c r="F18" s="14">
        <f>IF(E17&lt;&gt;0,F17/E17,0)</f>
        <v>0.014285714285714285</v>
      </c>
      <c r="G18" s="14">
        <f>IF(E17&lt;&gt;0,G17/E17,0)</f>
        <v>0.7</v>
      </c>
      <c r="H18" s="14">
        <f>IF(E17&lt;&gt;0,H17/E17,0)</f>
        <v>0.2857142857142857</v>
      </c>
      <c r="I18" s="13">
        <f>IF(I17=0,0,1)</f>
        <v>1</v>
      </c>
      <c r="J18" s="14">
        <f>IF(I17&lt;&gt;0,J17/I17,0)</f>
        <v>0.0010384215991692627</v>
      </c>
      <c r="K18" s="14">
        <f>IF(I17&lt;&gt;0,K17/I17,0)</f>
        <v>0.9179646936656283</v>
      </c>
      <c r="L18" s="14">
        <f>IF(I17&lt;&gt;0,L17/I17,0)</f>
        <v>0.08099688473520249</v>
      </c>
    </row>
    <row r="19" spans="2:12" ht="21" customHeight="1">
      <c r="B19" s="5"/>
      <c r="C19" s="21" t="s">
        <v>33</v>
      </c>
      <c r="D19" s="21"/>
      <c r="E19" s="12">
        <v>212</v>
      </c>
      <c r="F19" s="12">
        <v>34</v>
      </c>
      <c r="G19" s="12">
        <v>128</v>
      </c>
      <c r="H19" s="12">
        <v>50</v>
      </c>
      <c r="I19" s="12">
        <v>2215</v>
      </c>
      <c r="J19" s="12">
        <v>956</v>
      </c>
      <c r="K19" s="12">
        <v>988</v>
      </c>
      <c r="L19" s="12">
        <v>271</v>
      </c>
    </row>
    <row r="20" spans="2:12" ht="21" customHeight="1">
      <c r="B20" s="5"/>
      <c r="C20" s="21"/>
      <c r="D20" s="21"/>
      <c r="E20" s="13">
        <f>IF(E19=0,0,1)</f>
        <v>1</v>
      </c>
      <c r="F20" s="14">
        <f>IF(E19&lt;&gt;0,F19/E19,0)</f>
        <v>0.16037735849056603</v>
      </c>
      <c r="G20" s="14">
        <f>IF(E19&lt;&gt;0,G19/E19,0)</f>
        <v>0.6037735849056604</v>
      </c>
      <c r="H20" s="14">
        <f>IF(E19&lt;&gt;0,H19/E19,0)</f>
        <v>0.2358490566037736</v>
      </c>
      <c r="I20" s="13">
        <f>IF(I19=0,0,1)</f>
        <v>1</v>
      </c>
      <c r="J20" s="14">
        <f>IF(I19&lt;&gt;0,J19/I19,0)</f>
        <v>0.43160270880361173</v>
      </c>
      <c r="K20" s="14">
        <f>IF(I19&lt;&gt;0,K19/I19,0)</f>
        <v>0.44604966139954855</v>
      </c>
      <c r="L20" s="14">
        <f>IF(I19&lt;&gt;0,L19/I19,0)</f>
        <v>0.12234762979683973</v>
      </c>
    </row>
    <row r="21" spans="2:12" ht="21" customHeight="1">
      <c r="B21" s="5"/>
      <c r="C21" s="21" t="s">
        <v>34</v>
      </c>
      <c r="D21" s="21"/>
      <c r="E21" s="12">
        <v>45</v>
      </c>
      <c r="F21" s="12">
        <v>34</v>
      </c>
      <c r="G21" s="12">
        <v>11</v>
      </c>
      <c r="H21" s="12">
        <v>0</v>
      </c>
      <c r="I21" s="12">
        <v>7842</v>
      </c>
      <c r="J21" s="12">
        <v>5779</v>
      </c>
      <c r="K21" s="12">
        <v>2063</v>
      </c>
      <c r="L21" s="12">
        <v>0</v>
      </c>
    </row>
    <row r="22" spans="2:12" ht="21" customHeight="1">
      <c r="B22" s="5"/>
      <c r="C22" s="21"/>
      <c r="D22" s="21"/>
      <c r="E22" s="13">
        <f>IF(E21=0,0,1)</f>
        <v>1</v>
      </c>
      <c r="F22" s="14">
        <f>IF(E21&lt;&gt;0,F21/E21,0)</f>
        <v>0.7555555555555555</v>
      </c>
      <c r="G22" s="14">
        <f>IF(E21&lt;&gt;0,G21/E21,0)</f>
        <v>0.24444444444444444</v>
      </c>
      <c r="H22" s="14">
        <f>IF(E21&lt;&gt;0,H21/E21,0)</f>
        <v>0</v>
      </c>
      <c r="I22" s="13">
        <f>IF(I21=0,0,1)</f>
        <v>1</v>
      </c>
      <c r="J22" s="14">
        <f>IF(I21&lt;&gt;0,J21/I21,0)</f>
        <v>0.7369293547564397</v>
      </c>
      <c r="K22" s="14">
        <f>IF(I21&lt;&gt;0,K21/I21,0)</f>
        <v>0.26307064524356033</v>
      </c>
      <c r="L22" s="14">
        <f>IF(I21&lt;&gt;0,L21/I21,0)</f>
        <v>0</v>
      </c>
    </row>
    <row r="23" spans="2:12" ht="21" customHeight="1">
      <c r="B23" s="5"/>
      <c r="C23" s="21" t="s">
        <v>35</v>
      </c>
      <c r="D23" s="21"/>
      <c r="E23" s="12">
        <v>73</v>
      </c>
      <c r="F23" s="12">
        <v>54</v>
      </c>
      <c r="G23" s="12">
        <v>19</v>
      </c>
      <c r="H23" s="12">
        <v>0</v>
      </c>
      <c r="I23" s="12">
        <v>4878</v>
      </c>
      <c r="J23" s="12">
        <v>3608</v>
      </c>
      <c r="K23" s="12">
        <v>1270</v>
      </c>
      <c r="L23" s="12">
        <v>0</v>
      </c>
    </row>
    <row r="24" spans="2:12" ht="21" customHeight="1">
      <c r="B24" s="5"/>
      <c r="C24" s="21"/>
      <c r="D24" s="21"/>
      <c r="E24" s="13">
        <f>IF(E23=0,0,1)</f>
        <v>1</v>
      </c>
      <c r="F24" s="14">
        <f>IF(E23&lt;&gt;0,F23/E23,0)</f>
        <v>0.7397260273972602</v>
      </c>
      <c r="G24" s="14">
        <f>IF(E23&lt;&gt;0,G23/E23,0)</f>
        <v>0.2602739726027397</v>
      </c>
      <c r="H24" s="14">
        <f>IF(E23&lt;&gt;0,H23/E23,0)</f>
        <v>0</v>
      </c>
      <c r="I24" s="13">
        <f>IF(I23=0,0,1)</f>
        <v>1</v>
      </c>
      <c r="J24" s="14">
        <f>IF(I23&lt;&gt;0,J23/I23,0)</f>
        <v>0.7396473964739647</v>
      </c>
      <c r="K24" s="14">
        <f>IF(I23&lt;&gt;0,K23/I23,0)</f>
        <v>0.2603526035260353</v>
      </c>
      <c r="L24" s="14">
        <f>IF(I23&lt;&gt;0,L23/I23,0)</f>
        <v>0</v>
      </c>
    </row>
    <row r="25" spans="2:12" ht="21" customHeight="1">
      <c r="B25" s="5"/>
      <c r="C25" s="21" t="s">
        <v>36</v>
      </c>
      <c r="D25" s="21"/>
      <c r="E25" s="12">
        <v>1345</v>
      </c>
      <c r="F25" s="12">
        <v>1218</v>
      </c>
      <c r="G25" s="12">
        <v>121</v>
      </c>
      <c r="H25" s="12">
        <v>6</v>
      </c>
      <c r="I25" s="12">
        <v>90522</v>
      </c>
      <c r="J25" s="12">
        <v>82960</v>
      </c>
      <c r="K25" s="12">
        <v>7458</v>
      </c>
      <c r="L25" s="12">
        <v>104</v>
      </c>
    </row>
    <row r="26" spans="2:12" ht="21" customHeight="1">
      <c r="B26" s="5"/>
      <c r="C26" s="21"/>
      <c r="D26" s="21"/>
      <c r="E26" s="13">
        <f>IF(E25=0,0,1)</f>
        <v>1</v>
      </c>
      <c r="F26" s="14">
        <f>IF(E25&lt;&gt;0,F25/E25,0)</f>
        <v>0.9055762081784386</v>
      </c>
      <c r="G26" s="14">
        <f>IF(E25&lt;&gt;0,G25/E25,0)</f>
        <v>0.08996282527881042</v>
      </c>
      <c r="H26" s="14">
        <f>IF(E25&lt;&gt;0,H25/E25,0)</f>
        <v>0.0044609665427509295</v>
      </c>
      <c r="I26" s="13">
        <f>IF(I25=0,0,1)</f>
        <v>1</v>
      </c>
      <c r="J26" s="14">
        <f>IF(I25&lt;&gt;0,J25/I25,0)</f>
        <v>0.9164622964583196</v>
      </c>
      <c r="K26" s="14">
        <f>IF(I25&lt;&gt;0,K25/I25,0)</f>
        <v>0.08238881155962087</v>
      </c>
      <c r="L26" s="14">
        <f>IF(I25&lt;&gt;0,L25/I25,0)</f>
        <v>0.0011488919820596098</v>
      </c>
    </row>
    <row r="27" spans="2:12" ht="21" customHeight="1">
      <c r="B27" s="5"/>
      <c r="C27" s="22" t="s">
        <v>37</v>
      </c>
      <c r="D27" s="22"/>
      <c r="E27" s="12">
        <v>2</v>
      </c>
      <c r="F27" s="12">
        <v>2</v>
      </c>
      <c r="G27" s="12">
        <v>0</v>
      </c>
      <c r="H27" s="12">
        <v>0</v>
      </c>
      <c r="I27" s="12">
        <v>24</v>
      </c>
      <c r="J27" s="12">
        <v>24</v>
      </c>
      <c r="K27" s="12">
        <v>0</v>
      </c>
      <c r="L27" s="12">
        <v>0</v>
      </c>
    </row>
    <row r="28" spans="2:12" ht="21" customHeight="1">
      <c r="B28" s="5"/>
      <c r="C28" s="22"/>
      <c r="D28" s="22"/>
      <c r="E28" s="13">
        <f>IF(E27=0,0,1)</f>
        <v>1</v>
      </c>
      <c r="F28" s="14">
        <f>IF(E27&lt;&gt;0,F27/E27,0)</f>
        <v>1</v>
      </c>
      <c r="G28" s="14">
        <f>IF(E27&lt;&gt;0,G27/E27,0)</f>
        <v>0</v>
      </c>
      <c r="H28" s="14">
        <f>IF(E27&lt;&gt;0,H27/E27,0)</f>
        <v>0</v>
      </c>
      <c r="I28" s="13">
        <f>IF(I27=0,0,1)</f>
        <v>1</v>
      </c>
      <c r="J28" s="14">
        <f>IF(I27&lt;&gt;0,J27/I27,0)</f>
        <v>1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22" t="s">
        <v>16</v>
      </c>
      <c r="D29" s="22"/>
      <c r="E29" s="12">
        <v>291</v>
      </c>
      <c r="F29" s="12">
        <v>275</v>
      </c>
      <c r="G29" s="12">
        <v>16</v>
      </c>
      <c r="H29" s="12">
        <v>0</v>
      </c>
      <c r="I29" s="12">
        <v>6674</v>
      </c>
      <c r="J29" s="12">
        <v>6356</v>
      </c>
      <c r="K29" s="12">
        <v>318</v>
      </c>
      <c r="L29" s="12">
        <v>0</v>
      </c>
    </row>
    <row r="30" spans="2:12" ht="21" customHeight="1">
      <c r="B30" s="5"/>
      <c r="C30" s="22"/>
      <c r="D30" s="22"/>
      <c r="E30" s="13">
        <f>IF(E29=0,0,1)</f>
        <v>1</v>
      </c>
      <c r="F30" s="14">
        <f>IF(E29&lt;&gt;0,F29/E29,0)</f>
        <v>0.9450171821305842</v>
      </c>
      <c r="G30" s="14">
        <f>IF(E29&lt;&gt;0,G29/E29,0)</f>
        <v>0.054982817869415807</v>
      </c>
      <c r="H30" s="14">
        <f>IF(E29&lt;&gt;0,H29/E29,0)</f>
        <v>0</v>
      </c>
      <c r="I30" s="13">
        <f>IF(I29=0,0,1)</f>
        <v>1</v>
      </c>
      <c r="J30" s="14">
        <f>IF(I29&lt;&gt;0,J29/I29,0)</f>
        <v>0.952352412346419</v>
      </c>
      <c r="K30" s="14">
        <f>IF(I29&lt;&gt;0,K29/I29,0)</f>
        <v>0.04764758765358106</v>
      </c>
      <c r="L30" s="14">
        <f>IF(I29&lt;&gt;0,L29/I29,0)</f>
        <v>0</v>
      </c>
    </row>
    <row r="31" spans="2:12" ht="21" customHeight="1">
      <c r="B31" s="5"/>
      <c r="C31" s="16" t="s">
        <v>25</v>
      </c>
      <c r="D31" s="44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45"/>
      <c r="D32" s="46"/>
      <c r="E32" s="13">
        <f>IF(E31=0,0,1)</f>
        <v>0</v>
      </c>
      <c r="F32" s="14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4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16" t="s">
        <v>43</v>
      </c>
      <c r="D33" s="44"/>
      <c r="E33" s="12">
        <v>4</v>
      </c>
      <c r="F33" s="12">
        <v>2</v>
      </c>
      <c r="G33" s="12">
        <v>2</v>
      </c>
      <c r="H33" s="12">
        <v>0</v>
      </c>
      <c r="I33" s="12">
        <v>54</v>
      </c>
      <c r="J33" s="12">
        <v>30</v>
      </c>
      <c r="K33" s="12">
        <v>24</v>
      </c>
      <c r="L33" s="12">
        <v>0</v>
      </c>
    </row>
    <row r="34" spans="2:12" ht="21" customHeight="1">
      <c r="B34" s="5"/>
      <c r="C34" s="45"/>
      <c r="D34" s="46"/>
      <c r="E34" s="13">
        <f>IF(E33=0,0,1)</f>
        <v>1</v>
      </c>
      <c r="F34" s="14">
        <f>IF(E33&lt;&gt;0,F33/E33,0)</f>
        <v>0.5</v>
      </c>
      <c r="G34" s="14">
        <f>IF(E33&lt;&gt;0,G33/E33,0)</f>
        <v>0.5</v>
      </c>
      <c r="H34" s="14">
        <f>IF(E33&lt;&gt;0,H33/E33,0)</f>
        <v>0</v>
      </c>
      <c r="I34" s="13">
        <f>IF(I33=0,0,1)</f>
        <v>1</v>
      </c>
      <c r="J34" s="14">
        <f>IF(I33&lt;&gt;0,J33/I33,0)</f>
        <v>0.5555555555555556</v>
      </c>
      <c r="K34" s="14">
        <f>IF(I33&lt;&gt;0,K33/I33,0)</f>
        <v>0.4444444444444444</v>
      </c>
      <c r="L34" s="14">
        <f>IF(I33&lt;&gt;0,L33/I33,0)</f>
        <v>0</v>
      </c>
    </row>
    <row r="35" spans="2:12" ht="21" customHeight="1">
      <c r="B35" s="5"/>
      <c r="C35" s="16" t="s">
        <v>44</v>
      </c>
      <c r="D35" s="17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18"/>
      <c r="D36" s="19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s="7" customFormat="1" ht="7.5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42</v>
      </c>
    </row>
  </sheetData>
  <sheetProtection/>
  <mergeCells count="28"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  <mergeCell ref="C3:L3"/>
    <mergeCell ref="B6:D10"/>
    <mergeCell ref="E7:H8"/>
    <mergeCell ref="E6:L6"/>
    <mergeCell ref="I7:L7"/>
    <mergeCell ref="I8:L8"/>
    <mergeCell ref="L9:L10"/>
    <mergeCell ref="K9:K10"/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showGridLines="0" zoomScale="70" zoomScaleNormal="70" zoomScalePageLayoutView="0" workbookViewId="0" topLeftCell="A1">
      <selection activeCell="E11" sqref="E11:L38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50390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5" t="s">
        <v>19</v>
      </c>
      <c r="D3" s="25"/>
      <c r="E3" s="25"/>
      <c r="F3" s="25"/>
      <c r="G3" s="25"/>
      <c r="H3" s="25"/>
      <c r="I3" s="25"/>
      <c r="J3" s="25"/>
      <c r="K3" s="25"/>
      <c r="L3" s="25"/>
    </row>
    <row r="4" spans="6:12" ht="21" customHeight="1">
      <c r="F4" s="49" t="s">
        <v>47</v>
      </c>
      <c r="G4" s="49"/>
      <c r="H4" s="49"/>
      <c r="I4" s="49"/>
      <c r="J4" s="49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6" t="s">
        <v>21</v>
      </c>
      <c r="C6" s="27"/>
      <c r="D6" s="28"/>
      <c r="E6" s="39" t="s">
        <v>22</v>
      </c>
      <c r="F6" s="40"/>
      <c r="G6" s="40"/>
      <c r="H6" s="40"/>
      <c r="I6" s="40"/>
      <c r="J6" s="40"/>
      <c r="K6" s="40"/>
      <c r="L6" s="41"/>
    </row>
    <row r="7" spans="2:12" ht="20.25" customHeight="1">
      <c r="B7" s="29"/>
      <c r="C7" s="30"/>
      <c r="D7" s="31"/>
      <c r="E7" s="35" t="s">
        <v>1</v>
      </c>
      <c r="F7" s="36"/>
      <c r="G7" s="36"/>
      <c r="H7" s="36"/>
      <c r="I7" s="35" t="s">
        <v>23</v>
      </c>
      <c r="J7" s="36"/>
      <c r="K7" s="36"/>
      <c r="L7" s="48"/>
    </row>
    <row r="8" spans="2:12" ht="20.25" customHeight="1">
      <c r="B8" s="29"/>
      <c r="C8" s="30"/>
      <c r="D8" s="31"/>
      <c r="E8" s="37"/>
      <c r="F8" s="38"/>
      <c r="G8" s="38"/>
      <c r="H8" s="38"/>
      <c r="I8" s="42" t="s">
        <v>14</v>
      </c>
      <c r="J8" s="42"/>
      <c r="K8" s="42"/>
      <c r="L8" s="42"/>
    </row>
    <row r="9" spans="2:12" ht="20.25" customHeight="1">
      <c r="B9" s="29"/>
      <c r="C9" s="30"/>
      <c r="D9" s="31"/>
      <c r="E9" s="47" t="s">
        <v>2</v>
      </c>
      <c r="F9" s="42" t="s">
        <v>3</v>
      </c>
      <c r="G9" s="42" t="s">
        <v>4</v>
      </c>
      <c r="H9" s="42" t="s">
        <v>5</v>
      </c>
      <c r="I9" s="47" t="s">
        <v>2</v>
      </c>
      <c r="J9" s="42" t="s">
        <v>3</v>
      </c>
      <c r="K9" s="42" t="s">
        <v>4</v>
      </c>
      <c r="L9" s="42" t="s">
        <v>5</v>
      </c>
    </row>
    <row r="10" spans="2:12" ht="20.25" customHeight="1">
      <c r="B10" s="32"/>
      <c r="C10" s="33"/>
      <c r="D10" s="34"/>
      <c r="E10" s="43"/>
      <c r="F10" s="43"/>
      <c r="G10" s="43"/>
      <c r="H10" s="43"/>
      <c r="I10" s="43"/>
      <c r="J10" s="43"/>
      <c r="K10" s="43"/>
      <c r="L10" s="43"/>
    </row>
    <row r="11" spans="2:12" ht="21" customHeight="1">
      <c r="B11" s="23" t="s">
        <v>24</v>
      </c>
      <c r="C11" s="23"/>
      <c r="D11" s="23"/>
      <c r="E11" s="9">
        <v>558</v>
      </c>
      <c r="F11" s="9">
        <v>510</v>
      </c>
      <c r="G11" s="9">
        <v>45</v>
      </c>
      <c r="H11" s="9">
        <v>3</v>
      </c>
      <c r="I11" s="9">
        <v>40974</v>
      </c>
      <c r="J11" s="9">
        <v>37219</v>
      </c>
      <c r="K11" s="9">
        <v>3712</v>
      </c>
      <c r="L11" s="9">
        <v>43</v>
      </c>
    </row>
    <row r="12" spans="2:12" ht="21" customHeight="1">
      <c r="B12" s="24"/>
      <c r="C12" s="24"/>
      <c r="D12" s="24"/>
      <c r="E12" s="10">
        <f>IF(E11=0,0,1)</f>
        <v>1</v>
      </c>
      <c r="F12" s="11">
        <f>IF(E11&lt;&gt;0,F11/E11,0)</f>
        <v>0.9139784946236559</v>
      </c>
      <c r="G12" s="11">
        <f>IF(E11&lt;&gt;0,G11/E11,0)</f>
        <v>0.08064516129032258</v>
      </c>
      <c r="H12" s="11">
        <f>IF(E11&lt;&gt;0,H11/E11,0)</f>
        <v>0.005376344086021506</v>
      </c>
      <c r="I12" s="10">
        <f>IF(I11=0,0,1)</f>
        <v>1</v>
      </c>
      <c r="J12" s="11">
        <f>IF(I11&lt;&gt;0,J11/I11,0)</f>
        <v>0.9083565187679992</v>
      </c>
      <c r="K12" s="11">
        <f>IF(I11&lt;&gt;0,K11/I11,0)</f>
        <v>0.09059403524186069</v>
      </c>
      <c r="L12" s="11">
        <f>IF(I11&lt;&gt;0,L11/I11,0)</f>
        <v>0.0010494459901400888</v>
      </c>
    </row>
    <row r="13" spans="2:12" ht="21" customHeight="1">
      <c r="B13" s="5"/>
      <c r="C13" s="22" t="s">
        <v>45</v>
      </c>
      <c r="D13" s="22"/>
      <c r="E13" s="12">
        <v>73</v>
      </c>
      <c r="F13" s="12">
        <v>67</v>
      </c>
      <c r="G13" s="12">
        <v>6</v>
      </c>
      <c r="H13" s="12">
        <v>0</v>
      </c>
      <c r="I13" s="12">
        <v>10759</v>
      </c>
      <c r="J13" s="12">
        <v>9908</v>
      </c>
      <c r="K13" s="12">
        <v>851</v>
      </c>
      <c r="L13" s="12">
        <v>0</v>
      </c>
    </row>
    <row r="14" spans="2:12" ht="21" customHeight="1">
      <c r="B14" s="5"/>
      <c r="C14" s="22"/>
      <c r="D14" s="22"/>
      <c r="E14" s="13">
        <f>IF(E13=0,0,1)</f>
        <v>1</v>
      </c>
      <c r="F14" s="11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1">
        <f>IF(I13&lt;&gt;0,J13/I13,0)</f>
        <v>0.9209034296867739</v>
      </c>
      <c r="K14" s="14">
        <f>IF(I13&lt;&gt;0,K13/I13,0)</f>
        <v>0.07909657031322613</v>
      </c>
      <c r="L14" s="14">
        <f>IF(I13&lt;&gt;0,L13/I13,0)</f>
        <v>0</v>
      </c>
    </row>
    <row r="15" spans="2:12" ht="21" customHeight="1">
      <c r="B15" s="5"/>
      <c r="C15" s="21" t="s">
        <v>31</v>
      </c>
      <c r="D15" s="2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21"/>
      <c r="D16" s="21"/>
      <c r="E16" s="13">
        <f>IF(E15=0,0,1)</f>
        <v>0</v>
      </c>
      <c r="F16" s="11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1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21" t="s">
        <v>32</v>
      </c>
      <c r="D17" s="2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21"/>
      <c r="D18" s="21"/>
      <c r="E18" s="13">
        <f>IF(E17=0,0,1)</f>
        <v>0</v>
      </c>
      <c r="F18" s="11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1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21" t="s">
        <v>33</v>
      </c>
      <c r="D19" s="21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21"/>
      <c r="D20" s="21"/>
      <c r="E20" s="13">
        <f>IF(E19=0,0,1)</f>
        <v>0</v>
      </c>
      <c r="F20" s="11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1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21" t="s">
        <v>34</v>
      </c>
      <c r="D21" s="21"/>
      <c r="E21" s="12">
        <v>2</v>
      </c>
      <c r="F21" s="12">
        <v>2</v>
      </c>
      <c r="G21" s="12">
        <v>0</v>
      </c>
      <c r="H21" s="12">
        <v>0</v>
      </c>
      <c r="I21" s="12">
        <v>87</v>
      </c>
      <c r="J21" s="12">
        <v>87</v>
      </c>
      <c r="K21" s="12">
        <v>0</v>
      </c>
      <c r="L21" s="12">
        <v>0</v>
      </c>
    </row>
    <row r="22" spans="2:12" ht="21" customHeight="1">
      <c r="B22" s="5"/>
      <c r="C22" s="21"/>
      <c r="D22" s="21"/>
      <c r="E22" s="13">
        <f>IF(E21=0,0,1)</f>
        <v>1</v>
      </c>
      <c r="F22" s="11">
        <f>IF(E21&lt;&gt;0,F21/E21,0)</f>
        <v>1</v>
      </c>
      <c r="G22" s="14">
        <f>IF(E21&lt;&gt;0,G21/E21,0)</f>
        <v>0</v>
      </c>
      <c r="H22" s="14">
        <f>IF(E21&lt;&gt;0,H21/E21,0)</f>
        <v>0</v>
      </c>
      <c r="I22" s="13">
        <f>IF(I21=0,0,1)</f>
        <v>1</v>
      </c>
      <c r="J22" s="11">
        <f>IF(I21&lt;&gt;0,J21/I21,0)</f>
        <v>1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21" t="s">
        <v>35</v>
      </c>
      <c r="D23" s="21"/>
      <c r="E23" s="12">
        <v>3</v>
      </c>
      <c r="F23" s="12">
        <v>3</v>
      </c>
      <c r="G23" s="12">
        <v>0</v>
      </c>
      <c r="H23" s="12">
        <v>0</v>
      </c>
      <c r="I23" s="12">
        <v>188</v>
      </c>
      <c r="J23" s="12">
        <v>188</v>
      </c>
      <c r="K23" s="12">
        <v>0</v>
      </c>
      <c r="L23" s="12">
        <v>0</v>
      </c>
    </row>
    <row r="24" spans="2:12" ht="21" customHeight="1">
      <c r="B24" s="5"/>
      <c r="C24" s="21"/>
      <c r="D24" s="21"/>
      <c r="E24" s="13">
        <f>IF(E23=0,0,1)</f>
        <v>1</v>
      </c>
      <c r="F24" s="11">
        <f>IF(E23&lt;&gt;0,F23/E23,0)</f>
        <v>1</v>
      </c>
      <c r="G24" s="14">
        <f>IF(E23&lt;&gt;0,G23/E23,0)</f>
        <v>0</v>
      </c>
      <c r="H24" s="14">
        <f>IF(E23&lt;&gt;0,H23/E23,0)</f>
        <v>0</v>
      </c>
      <c r="I24" s="13">
        <f>IF(I23=0,0,1)</f>
        <v>1</v>
      </c>
      <c r="J24" s="11">
        <f>IF(I23&lt;&gt;0,J23/I23,0)</f>
        <v>1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21" t="s">
        <v>36</v>
      </c>
      <c r="D25" s="21"/>
      <c r="E25" s="12">
        <v>343</v>
      </c>
      <c r="F25" s="12">
        <v>309</v>
      </c>
      <c r="G25" s="12">
        <v>32</v>
      </c>
      <c r="H25" s="12">
        <v>2</v>
      </c>
      <c r="I25" s="12">
        <v>26910</v>
      </c>
      <c r="J25" s="12">
        <v>24141</v>
      </c>
      <c r="K25" s="12">
        <v>2728</v>
      </c>
      <c r="L25" s="12">
        <v>41</v>
      </c>
    </row>
    <row r="26" spans="2:12" ht="21" customHeight="1">
      <c r="B26" s="5"/>
      <c r="C26" s="21"/>
      <c r="D26" s="21"/>
      <c r="E26" s="13">
        <f>IF(E25=0,0,1)</f>
        <v>1</v>
      </c>
      <c r="F26" s="11">
        <f>IF(E25&lt;&gt;0,F25/E25,0)</f>
        <v>0.9008746355685131</v>
      </c>
      <c r="G26" s="14">
        <f>IF(E25&lt;&gt;0,G25/E25,0)</f>
        <v>0.09329446064139942</v>
      </c>
      <c r="H26" s="14">
        <f>IF(E25&lt;&gt;0,H25/E25,0)</f>
        <v>0.0058309037900874635</v>
      </c>
      <c r="I26" s="13">
        <f>IF(I25=0,0,1)</f>
        <v>1</v>
      </c>
      <c r="J26" s="11">
        <f>IF(I25&lt;&gt;0,J25/I25,0)</f>
        <v>0.8971014492753623</v>
      </c>
      <c r="K26" s="14">
        <f>IF(I25&lt;&gt;0,K25/I25,0)</f>
        <v>0.1013749535488666</v>
      </c>
      <c r="L26" s="14">
        <f>IF(I25&lt;&gt;0,L25/I25,0)</f>
        <v>0.0015235971757710889</v>
      </c>
    </row>
    <row r="27" spans="2:12" ht="21" customHeight="1">
      <c r="B27" s="5"/>
      <c r="C27" s="50" t="s">
        <v>37</v>
      </c>
      <c r="D27" s="51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52"/>
      <c r="D28" s="53"/>
      <c r="E28" s="13">
        <f>IF(E27=0,0,1)</f>
        <v>0</v>
      </c>
      <c r="F28" s="11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1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50" t="s">
        <v>38</v>
      </c>
      <c r="D29" s="51"/>
      <c r="E29" s="12">
        <v>133</v>
      </c>
      <c r="F29" s="12">
        <v>126</v>
      </c>
      <c r="G29" s="12">
        <v>7</v>
      </c>
      <c r="H29" s="12">
        <v>0</v>
      </c>
      <c r="I29" s="12">
        <v>3020</v>
      </c>
      <c r="J29" s="12">
        <v>2887</v>
      </c>
      <c r="K29" s="12">
        <v>133</v>
      </c>
      <c r="L29" s="12">
        <v>0</v>
      </c>
    </row>
    <row r="30" spans="2:12" ht="21" customHeight="1">
      <c r="B30" s="5"/>
      <c r="C30" s="52"/>
      <c r="D30" s="53"/>
      <c r="E30" s="13">
        <f>IF(E29=0,0,1)</f>
        <v>1</v>
      </c>
      <c r="F30" s="11">
        <f>IF(E29&lt;&gt;0,F29/E29,0)</f>
        <v>0.9473684210526315</v>
      </c>
      <c r="G30" s="14">
        <f>IF(E29&lt;&gt;0,G29/E29,0)</f>
        <v>0.05263157894736842</v>
      </c>
      <c r="H30" s="14">
        <f>IF(E29&lt;&gt;0,H29/E29,0)</f>
        <v>0</v>
      </c>
      <c r="I30" s="13">
        <f>IF(I29=0,0,1)</f>
        <v>1</v>
      </c>
      <c r="J30" s="11">
        <f>IF(I29&lt;&gt;0,J29/I29,0)</f>
        <v>0.9559602649006622</v>
      </c>
      <c r="K30" s="14">
        <f>IF(I29&lt;&gt;0,K29/I29,0)</f>
        <v>0.04403973509933775</v>
      </c>
      <c r="L30" s="14">
        <f>IF(I29&lt;&gt;0,L29/I29,0)</f>
        <v>0</v>
      </c>
    </row>
    <row r="31" spans="2:12" ht="21" customHeight="1">
      <c r="B31" s="5"/>
      <c r="C31" s="16" t="s">
        <v>25</v>
      </c>
      <c r="D31" s="44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45"/>
      <c r="D32" s="46"/>
      <c r="E32" s="13">
        <f>IF(E31=0,0,1)</f>
        <v>0</v>
      </c>
      <c r="F32" s="11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1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50" t="s">
        <v>39</v>
      </c>
      <c r="D33" s="51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52"/>
      <c r="D34" s="53"/>
      <c r="E34" s="13">
        <f>IF(E33=0,0,1)</f>
        <v>0</v>
      </c>
      <c r="F34" s="11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1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26" t="s">
        <v>40</v>
      </c>
      <c r="D35" s="28"/>
      <c r="E35" s="12">
        <v>4</v>
      </c>
      <c r="F35" s="12">
        <v>3</v>
      </c>
      <c r="G35" s="12">
        <v>0</v>
      </c>
      <c r="H35" s="12">
        <v>1</v>
      </c>
      <c r="I35" s="12">
        <v>10</v>
      </c>
      <c r="J35" s="12">
        <v>8</v>
      </c>
      <c r="K35" s="12">
        <v>0</v>
      </c>
      <c r="L35" s="12">
        <v>2</v>
      </c>
    </row>
    <row r="36" spans="2:12" ht="21" customHeight="1">
      <c r="B36" s="5"/>
      <c r="C36" s="32"/>
      <c r="D36" s="34"/>
      <c r="E36" s="13">
        <f>IF(E35=0,0,1)</f>
        <v>1</v>
      </c>
      <c r="F36" s="11">
        <f>IF(E35&lt;&gt;0,F35/E35,0)</f>
        <v>0.75</v>
      </c>
      <c r="G36" s="14">
        <f>IF(E35&lt;&gt;0,G35/E35,0)</f>
        <v>0</v>
      </c>
      <c r="H36" s="14">
        <f>IF(E35&lt;&gt;0,H35/E35,0)</f>
        <v>0.25</v>
      </c>
      <c r="I36" s="13">
        <f>IF(I35=0,0,1)</f>
        <v>1</v>
      </c>
      <c r="J36" s="11">
        <f>IF(I35&lt;&gt;0,J35/I35,0)</f>
        <v>0.8</v>
      </c>
      <c r="K36" s="14">
        <f>IF(I35&lt;&gt;0,K35/I35,0)</f>
        <v>0</v>
      </c>
      <c r="L36" s="14">
        <f>IF(I35&lt;&gt;0,L35/I35,0)</f>
        <v>0.2</v>
      </c>
    </row>
    <row r="37" spans="2:12" ht="21" customHeight="1">
      <c r="B37" s="5"/>
      <c r="C37" s="50" t="s">
        <v>41</v>
      </c>
      <c r="D37" s="51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2:12" ht="21" customHeight="1">
      <c r="B38" s="6"/>
      <c r="C38" s="52"/>
      <c r="D38" s="53"/>
      <c r="E38" s="13">
        <f>IF(E37=0,0,1)</f>
        <v>0</v>
      </c>
      <c r="F38" s="11">
        <f>IF(E37&lt;&gt;0,F37/E37,0)</f>
        <v>0</v>
      </c>
      <c r="G38" s="14">
        <f>IF(E37&lt;&gt;0,G37/E37,0)</f>
        <v>0</v>
      </c>
      <c r="H38" s="14">
        <f>IF(E37&lt;&gt;0,H37/E37,0)</f>
        <v>0</v>
      </c>
      <c r="I38" s="13">
        <f>IF(I37=0,0,1)</f>
        <v>0</v>
      </c>
      <c r="J38" s="11">
        <f>IF(I37&lt;&gt;0,J37/I37,0)</f>
        <v>0</v>
      </c>
      <c r="K38" s="14">
        <f>IF(I37&lt;&gt;0,K37/I37,0)</f>
        <v>0</v>
      </c>
      <c r="L38" s="14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3.5" customHeight="1">
      <c r="B41" s="7" t="s">
        <v>7</v>
      </c>
    </row>
    <row r="42" s="7" customFormat="1" ht="13.5" customHeight="1">
      <c r="B42" s="7" t="s">
        <v>42</v>
      </c>
    </row>
    <row r="43" s="7" customFormat="1" ht="13.5" customHeight="1">
      <c r="B43" s="7" t="s">
        <v>8</v>
      </c>
    </row>
  </sheetData>
  <sheetProtection/>
  <mergeCells count="29"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="70" zoomScaleNormal="70" zoomScalePageLayoutView="0" workbookViewId="0" topLeftCell="A1">
      <selection activeCell="I14" sqref="I14"/>
    </sheetView>
  </sheetViews>
  <sheetFormatPr defaultColWidth="9.00390625" defaultRowHeight="13.5"/>
  <cols>
    <col min="1" max="1" width="1.00390625" style="0" customWidth="1"/>
    <col min="2" max="2" width="1.625" style="0" customWidth="1"/>
    <col min="3" max="3" width="9.00390625" style="0" customWidth="1"/>
    <col min="4" max="4" width="16.50390625" style="0" customWidth="1"/>
    <col min="5" max="12" width="15.125" style="0" customWidth="1"/>
  </cols>
  <sheetData>
    <row r="2" ht="21.75" customHeight="1">
      <c r="B2" s="2" t="s">
        <v>9</v>
      </c>
    </row>
    <row r="3" spans="3:12" ht="17.25" customHeight="1">
      <c r="C3" s="54" t="s">
        <v>29</v>
      </c>
      <c r="D3" s="54"/>
      <c r="E3" s="54"/>
      <c r="F3" s="54"/>
      <c r="G3" s="54"/>
      <c r="H3" s="54"/>
      <c r="I3" s="54"/>
      <c r="J3" s="54"/>
      <c r="K3" s="54"/>
      <c r="L3" s="54"/>
    </row>
    <row r="4" spans="6:12" ht="21" customHeight="1">
      <c r="F4" s="49" t="s">
        <v>47</v>
      </c>
      <c r="G4" s="49"/>
      <c r="H4" s="49"/>
      <c r="I4" s="49"/>
      <c r="J4" s="49"/>
      <c r="L4" s="3" t="s">
        <v>11</v>
      </c>
    </row>
    <row r="5" ht="4.5" customHeight="1"/>
    <row r="6" spans="2:12" ht="20.25" customHeight="1">
      <c r="B6" s="26" t="s">
        <v>26</v>
      </c>
      <c r="C6" s="27"/>
      <c r="D6" s="28"/>
      <c r="E6" s="39" t="s">
        <v>28</v>
      </c>
      <c r="F6" s="40"/>
      <c r="G6" s="40"/>
      <c r="H6" s="40"/>
      <c r="I6" s="40"/>
      <c r="J6" s="40"/>
      <c r="K6" s="40"/>
      <c r="L6" s="41"/>
    </row>
    <row r="7" spans="2:12" ht="20.25" customHeight="1">
      <c r="B7" s="29"/>
      <c r="C7" s="30"/>
      <c r="D7" s="31"/>
      <c r="E7" s="35" t="s">
        <v>1</v>
      </c>
      <c r="F7" s="36"/>
      <c r="G7" s="36"/>
      <c r="H7" s="36"/>
      <c r="I7" s="39" t="s">
        <v>13</v>
      </c>
      <c r="J7" s="40"/>
      <c r="K7" s="40"/>
      <c r="L7" s="41"/>
    </row>
    <row r="8" spans="2:12" ht="20.25" customHeight="1">
      <c r="B8" s="29"/>
      <c r="C8" s="30"/>
      <c r="D8" s="31"/>
      <c r="E8" s="37"/>
      <c r="F8" s="38"/>
      <c r="G8" s="38"/>
      <c r="H8" s="38"/>
      <c r="I8" s="42" t="s">
        <v>14</v>
      </c>
      <c r="J8" s="42"/>
      <c r="K8" s="42"/>
      <c r="L8" s="42"/>
    </row>
    <row r="9" spans="2:12" ht="20.25" customHeight="1">
      <c r="B9" s="29"/>
      <c r="C9" s="30"/>
      <c r="D9" s="31"/>
      <c r="E9" s="47" t="s">
        <v>2</v>
      </c>
      <c r="F9" s="42" t="s">
        <v>3</v>
      </c>
      <c r="G9" s="42" t="s">
        <v>4</v>
      </c>
      <c r="H9" s="42" t="s">
        <v>5</v>
      </c>
      <c r="I9" s="47" t="s">
        <v>2</v>
      </c>
      <c r="J9" s="42" t="s">
        <v>3</v>
      </c>
      <c r="K9" s="42" t="s">
        <v>4</v>
      </c>
      <c r="L9" s="42" t="s">
        <v>5</v>
      </c>
    </row>
    <row r="10" spans="2:12" ht="20.25" customHeight="1">
      <c r="B10" s="32"/>
      <c r="C10" s="33"/>
      <c r="D10" s="34"/>
      <c r="E10" s="43"/>
      <c r="F10" s="43"/>
      <c r="G10" s="43"/>
      <c r="H10" s="43"/>
      <c r="I10" s="43"/>
      <c r="J10" s="43"/>
      <c r="K10" s="43"/>
      <c r="L10" s="43"/>
    </row>
    <row r="11" spans="2:12" ht="21" customHeight="1">
      <c r="B11" s="23" t="s">
        <v>27</v>
      </c>
      <c r="C11" s="23"/>
      <c r="D11" s="23"/>
      <c r="E11" s="9">
        <v>497</v>
      </c>
      <c r="F11" s="9">
        <v>462</v>
      </c>
      <c r="G11" s="9">
        <v>32</v>
      </c>
      <c r="H11" s="9">
        <v>3</v>
      </c>
      <c r="I11" s="9">
        <v>12394</v>
      </c>
      <c r="J11" s="9">
        <v>11572</v>
      </c>
      <c r="K11" s="9">
        <v>793</v>
      </c>
      <c r="L11" s="9">
        <v>29</v>
      </c>
    </row>
    <row r="12" spans="2:12" ht="21" customHeight="1">
      <c r="B12" s="24"/>
      <c r="C12" s="24"/>
      <c r="D12" s="24"/>
      <c r="E12" s="10">
        <f>IF(E11=0,0,1)</f>
        <v>1</v>
      </c>
      <c r="F12" s="11">
        <f>IF(E11&lt;&gt;0,F11/E11,0)</f>
        <v>0.9295774647887324</v>
      </c>
      <c r="G12" s="11">
        <f>IF(E11&lt;&gt;0,G11/E11,0)</f>
        <v>0.06438631790744467</v>
      </c>
      <c r="H12" s="11">
        <f>IF(E11&lt;&gt;0,H11/E11,0)</f>
        <v>0.006036217303822937</v>
      </c>
      <c r="I12" s="10">
        <f>IF(I11=0,0,1)</f>
        <v>1</v>
      </c>
      <c r="J12" s="11">
        <f>IF(I11&lt;&gt;0,J11/I11,0)</f>
        <v>0.9336775859286751</v>
      </c>
      <c r="K12" s="11">
        <f>IF(I11&lt;&gt;0,K11/I11,0)</f>
        <v>0.06398257221236082</v>
      </c>
      <c r="L12" s="11">
        <f>IF(I11&lt;&gt;0,L11/I11,0)</f>
        <v>0.002339841858964015</v>
      </c>
    </row>
    <row r="13" spans="2:12" ht="21" customHeight="1">
      <c r="B13" s="5"/>
      <c r="C13" s="22" t="s">
        <v>15</v>
      </c>
      <c r="D13" s="22"/>
      <c r="E13" s="12">
        <v>59</v>
      </c>
      <c r="F13" s="12">
        <v>54</v>
      </c>
      <c r="G13" s="12">
        <v>5</v>
      </c>
      <c r="H13" s="12">
        <v>0</v>
      </c>
      <c r="I13" s="12">
        <v>4555</v>
      </c>
      <c r="J13" s="12">
        <v>4213</v>
      </c>
      <c r="K13" s="12">
        <v>342</v>
      </c>
      <c r="L13" s="12">
        <v>0</v>
      </c>
    </row>
    <row r="14" spans="2:12" ht="21" customHeight="1">
      <c r="B14" s="5"/>
      <c r="C14" s="22"/>
      <c r="D14" s="22"/>
      <c r="E14" s="13">
        <f>IF(E13=0,0,1)</f>
        <v>1</v>
      </c>
      <c r="F14" s="14">
        <f>IF(E13&lt;&gt;0,F13/E13,0)</f>
        <v>0.9152542372881356</v>
      </c>
      <c r="G14" s="14">
        <f>IF(E13&lt;&gt;0,G13/E13,0)</f>
        <v>0.0847457627118644</v>
      </c>
      <c r="H14" s="14">
        <f>IF(E13&lt;&gt;0,H13/E13,0)</f>
        <v>0</v>
      </c>
      <c r="I14" s="13">
        <f>IF(I13=0,0,1)</f>
        <v>1</v>
      </c>
      <c r="J14" s="14">
        <f>IF(I13&lt;&gt;0,J13/I13,0)</f>
        <v>0.9249176728869374</v>
      </c>
      <c r="K14" s="14">
        <f>IF(I13&lt;&gt;0,K13/I13,0)</f>
        <v>0.07508232711306256</v>
      </c>
      <c r="L14" s="14">
        <f>IF(I13&lt;&gt;0,L13/I13,0)</f>
        <v>0</v>
      </c>
    </row>
    <row r="15" spans="2:12" ht="21" customHeight="1">
      <c r="B15" s="5"/>
      <c r="C15" s="21" t="s">
        <v>31</v>
      </c>
      <c r="D15" s="2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21"/>
      <c r="D16" s="21"/>
      <c r="E16" s="13">
        <f>IF(E15=0,0,1)</f>
        <v>0</v>
      </c>
      <c r="F16" s="14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4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21" t="s">
        <v>32</v>
      </c>
      <c r="D17" s="2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21"/>
      <c r="D18" s="21"/>
      <c r="E18" s="13">
        <f>IF(E17=0,0,1)</f>
        <v>0</v>
      </c>
      <c r="F18" s="14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4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21" t="s">
        <v>33</v>
      </c>
      <c r="D19" s="21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21"/>
      <c r="D20" s="21"/>
      <c r="E20" s="13">
        <f>IF(E19=0,0,1)</f>
        <v>0</v>
      </c>
      <c r="F20" s="14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4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21" t="s">
        <v>34</v>
      </c>
      <c r="D21" s="21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2:12" ht="21" customHeight="1">
      <c r="B22" s="5"/>
      <c r="C22" s="21"/>
      <c r="D22" s="21"/>
      <c r="E22" s="13">
        <f>IF(E21=0,0,1)</f>
        <v>0</v>
      </c>
      <c r="F22" s="14">
        <f>IF(E21&lt;&gt;0,F21/E21,0)</f>
        <v>0</v>
      </c>
      <c r="G22" s="14">
        <f>IF(E21&lt;&gt;0,G21/E21,0)</f>
        <v>0</v>
      </c>
      <c r="H22" s="14">
        <f>IF(E21&lt;&gt;0,H21/E21,0)</f>
        <v>0</v>
      </c>
      <c r="I22" s="13">
        <f>IF(I21=0,0,1)</f>
        <v>0</v>
      </c>
      <c r="J22" s="14">
        <f>IF(I21&lt;&gt;0,J21/I21,0)</f>
        <v>0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21" t="s">
        <v>35</v>
      </c>
      <c r="D23" s="21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2:12" ht="21" customHeight="1">
      <c r="B24" s="5"/>
      <c r="C24" s="21"/>
      <c r="D24" s="21"/>
      <c r="E24" s="13">
        <f>IF(E23=0,0,1)</f>
        <v>0</v>
      </c>
      <c r="F24" s="14">
        <f>IF(E23&lt;&gt;0,F23/E23,0)</f>
        <v>0</v>
      </c>
      <c r="G24" s="14">
        <f>IF(E23&lt;&gt;0,G23/E23,0)</f>
        <v>0</v>
      </c>
      <c r="H24" s="14">
        <f>IF(E23&lt;&gt;0,H23/E23,0)</f>
        <v>0</v>
      </c>
      <c r="I24" s="13">
        <f>IF(I23=0,0,1)</f>
        <v>0</v>
      </c>
      <c r="J24" s="14">
        <f>IF(I23&lt;&gt;0,J23/I23,0)</f>
        <v>0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21" t="s">
        <v>36</v>
      </c>
      <c r="D25" s="21"/>
      <c r="E25" s="12">
        <v>414</v>
      </c>
      <c r="F25" s="12">
        <v>386</v>
      </c>
      <c r="G25" s="12">
        <v>27</v>
      </c>
      <c r="H25" s="12">
        <v>1</v>
      </c>
      <c r="I25" s="12">
        <v>7391</v>
      </c>
      <c r="J25" s="12">
        <v>6933</v>
      </c>
      <c r="K25" s="12">
        <v>451</v>
      </c>
      <c r="L25" s="12">
        <v>7</v>
      </c>
    </row>
    <row r="26" spans="2:12" ht="21" customHeight="1">
      <c r="B26" s="5"/>
      <c r="C26" s="21"/>
      <c r="D26" s="21"/>
      <c r="E26" s="13">
        <f>IF(E25=0,0,1)</f>
        <v>1</v>
      </c>
      <c r="F26" s="14">
        <f>IF(E25&lt;&gt;0,F25/E25,0)</f>
        <v>0.9323671497584541</v>
      </c>
      <c r="G26" s="14">
        <f>IF(E25&lt;&gt;0,G25/E25,0)</f>
        <v>0.06521739130434782</v>
      </c>
      <c r="H26" s="14">
        <f>IF(E25&lt;&gt;0,H25/E25,0)</f>
        <v>0.0024154589371980675</v>
      </c>
      <c r="I26" s="13">
        <f>IF(I25=0,0,1)</f>
        <v>1</v>
      </c>
      <c r="J26" s="14">
        <f>IF(I25&lt;&gt;0,J25/I25,0)</f>
        <v>0.9380327425246922</v>
      </c>
      <c r="K26" s="14">
        <f>IF(I25&lt;&gt;0,K25/I25,0)</f>
        <v>0.0610201596536328</v>
      </c>
      <c r="L26" s="14">
        <f>IF(I25&lt;&gt;0,L25/I25,0)</f>
        <v>0.0009470978216750102</v>
      </c>
    </row>
    <row r="27" spans="2:12" ht="21" customHeight="1">
      <c r="B27" s="5"/>
      <c r="C27" s="22" t="s">
        <v>37</v>
      </c>
      <c r="D27" s="22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22"/>
      <c r="D28" s="22"/>
      <c r="E28" s="13">
        <f>IF(E27=0,0,1)</f>
        <v>0</v>
      </c>
      <c r="F28" s="14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4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22" t="s">
        <v>16</v>
      </c>
      <c r="D29" s="22"/>
      <c r="E29" s="12">
        <v>6</v>
      </c>
      <c r="F29" s="12">
        <v>6</v>
      </c>
      <c r="G29" s="12">
        <v>0</v>
      </c>
      <c r="H29" s="12">
        <v>0</v>
      </c>
      <c r="I29" s="12">
        <v>36</v>
      </c>
      <c r="J29" s="12">
        <v>36</v>
      </c>
      <c r="K29" s="12">
        <v>0</v>
      </c>
      <c r="L29" s="12">
        <v>0</v>
      </c>
    </row>
    <row r="30" spans="2:12" ht="21" customHeight="1">
      <c r="B30" s="5"/>
      <c r="C30" s="22"/>
      <c r="D30" s="22"/>
      <c r="E30" s="13">
        <f>IF(E29=0,0,1)</f>
        <v>1</v>
      </c>
      <c r="F30" s="14">
        <f>IF(E29&lt;&gt;0,F29/E29,0)</f>
        <v>1</v>
      </c>
      <c r="G30" s="14">
        <f>IF(E29&lt;&gt;0,G29/E29,0)</f>
        <v>0</v>
      </c>
      <c r="H30" s="14">
        <f>IF(E29&lt;&gt;0,H29/E29,0)</f>
        <v>0</v>
      </c>
      <c r="I30" s="13">
        <f>IF(I29=0,0,1)</f>
        <v>1</v>
      </c>
      <c r="J30" s="14">
        <f>IF(I29&lt;&gt;0,J29/I29,0)</f>
        <v>1</v>
      </c>
      <c r="K30" s="14">
        <f>IF(I29&lt;&gt;0,K29/I29,0)</f>
        <v>0</v>
      </c>
      <c r="L30" s="14">
        <f>IF(I29&lt;&gt;0,L29/I29,0)</f>
        <v>0</v>
      </c>
    </row>
    <row r="31" spans="2:12" ht="21" customHeight="1">
      <c r="B31" s="5"/>
      <c r="C31" s="16" t="s">
        <v>25</v>
      </c>
      <c r="D31" s="44"/>
      <c r="E31" s="12">
        <v>18</v>
      </c>
      <c r="F31" s="12">
        <v>16</v>
      </c>
      <c r="G31" s="12">
        <v>0</v>
      </c>
      <c r="H31" s="12">
        <v>2</v>
      </c>
      <c r="I31" s="12">
        <v>412</v>
      </c>
      <c r="J31" s="12">
        <v>390</v>
      </c>
      <c r="K31" s="12">
        <v>0</v>
      </c>
      <c r="L31" s="12">
        <v>22</v>
      </c>
    </row>
    <row r="32" spans="2:12" ht="21" customHeight="1">
      <c r="B32" s="5"/>
      <c r="C32" s="45"/>
      <c r="D32" s="46"/>
      <c r="E32" s="13">
        <f>IF(E31=0,0,1)</f>
        <v>1</v>
      </c>
      <c r="F32" s="14">
        <f>IF(E31&lt;&gt;0,F31/E31,0)</f>
        <v>0.8888888888888888</v>
      </c>
      <c r="G32" s="14">
        <f>IF(E31&lt;&gt;0,G31/E31,0)</f>
        <v>0</v>
      </c>
      <c r="H32" s="14">
        <f>IF(E31&lt;&gt;0,H31/E31,0)</f>
        <v>0.1111111111111111</v>
      </c>
      <c r="I32" s="13">
        <f>IF(I31=0,0,1)</f>
        <v>1</v>
      </c>
      <c r="J32" s="14">
        <f>IF(I31&lt;&gt;0,J31/I31,0)</f>
        <v>0.9466019417475728</v>
      </c>
      <c r="K32" s="14">
        <f>IF(I31&lt;&gt;0,K31/I31,0)</f>
        <v>0</v>
      </c>
      <c r="L32" s="14">
        <f>IF(I31&lt;&gt;0,L31/I31,0)</f>
        <v>0.05339805825242718</v>
      </c>
    </row>
    <row r="33" spans="2:12" ht="21" customHeight="1">
      <c r="B33" s="5"/>
      <c r="C33" s="16" t="s">
        <v>43</v>
      </c>
      <c r="D33" s="44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45"/>
      <c r="D34" s="46"/>
      <c r="E34" s="13">
        <f>IF(E33=0,0,1)</f>
        <v>0</v>
      </c>
      <c r="F34" s="14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4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16" t="s">
        <v>44</v>
      </c>
      <c r="D35" s="17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18"/>
      <c r="D36" s="19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ht="7.5" customHeight="1"/>
    <row r="38" s="1" customFormat="1" ht="18" customHeight="1">
      <c r="B38" s="1" t="s">
        <v>30</v>
      </c>
    </row>
    <row r="39" s="1" customFormat="1" ht="13.5" customHeight="1">
      <c r="B39" s="15" t="s">
        <v>17</v>
      </c>
    </row>
    <row r="40" s="1" customFormat="1" ht="13.5" customHeight="1">
      <c r="B40" s="15" t="s">
        <v>46</v>
      </c>
    </row>
  </sheetData>
  <sheetProtection/>
  <mergeCells count="28">
    <mergeCell ref="C3:L3"/>
    <mergeCell ref="F4:J4"/>
    <mergeCell ref="B11:D12"/>
    <mergeCell ref="B6:D10"/>
    <mergeCell ref="I7:L7"/>
    <mergeCell ref="I9:I10"/>
    <mergeCell ref="J9:J10"/>
    <mergeCell ref="L9:L10"/>
    <mergeCell ref="E7:H8"/>
    <mergeCell ref="I8:L8"/>
    <mergeCell ref="E9:E10"/>
    <mergeCell ref="F9:F10"/>
    <mergeCell ref="G9:G10"/>
    <mergeCell ref="H9:H10"/>
    <mergeCell ref="E6:L6"/>
    <mergeCell ref="K9:K10"/>
    <mergeCell ref="C25:D26"/>
    <mergeCell ref="C27:D28"/>
    <mergeCell ref="C29:D30"/>
    <mergeCell ref="C31:D32"/>
    <mergeCell ref="C33:D34"/>
    <mergeCell ref="C35:D36"/>
    <mergeCell ref="C17:D18"/>
    <mergeCell ref="C13:D14"/>
    <mergeCell ref="C15:D16"/>
    <mergeCell ref="C19:D20"/>
    <mergeCell ref="C21:D22"/>
    <mergeCell ref="C23:D24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2021-01-06T05:40:25Z</cp:lastPrinted>
  <dcterms:created xsi:type="dcterms:W3CDTF">2006-07-10T04:59:03Z</dcterms:created>
  <dcterms:modified xsi:type="dcterms:W3CDTF">2022-11-28T00:30:55Z</dcterms:modified>
  <cp:category/>
  <cp:version/>
  <cp:contentType/>
  <cp:contentStatus/>
</cp:coreProperties>
</file>