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20" windowHeight="10740" activeTab="2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<sst xmlns="http://schemas.openxmlformats.org/spreadsheetml/2006/main" count="101" uniqueCount="48">
  <si>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</si>
  <si>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</si>
  <si>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</si>
  <si>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</si>
  <si>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</si>
  <si>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</si>
  <si>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</si>
  <si>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</si>
  <si>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</si>
  <si>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</si>
  <si>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</si>
  <si>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</si>
  <si>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</si>
  <si>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</si>
  <si>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</si>
  <si>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</si>
  <si>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</si>
  <si>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</si>
  <si>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</si>
  <si>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</si>
  <si>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</si>
  <si>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</si>
  <si>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</si>
  <si>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</si>
  <si>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</si>
  <si>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</si>
  <si>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</si>
  <si>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</si>
  <si>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</si>
  <si>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</si>
  <si>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</si>
  <si>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</si>
  <si>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</si>
  <si>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</si>
  <si>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</si>
  <si>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</si>
  <si>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</si>
  <si>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</si>
  <si>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</si>
  <si>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</si>
  <si>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</si>
  <si>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</si>
  <si>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</si>
  <si>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</si>
  <si>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</si>
  <si>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</si>
  <si>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</si>
  <si>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令和4年4月サービス分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</si>
</sst>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="70" zoomScaleNormal="70" zoomScalePageLayoutView="0" workbookViewId="0" topLeftCell="A1">
      <selection activeCell="N18" sqref="N18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4" t="s">
        <v>10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44" t="s">
        <v>47</v>
      </c>
      <c r="G4" s="44"/>
      <c r="H4" s="44"/>
      <c r="I4" s="44"/>
      <c r="J4" s="44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5" t="s">
        <v>12</v>
      </c>
      <c r="C6" s="26"/>
      <c r="D6" s="27"/>
      <c r="E6" s="38" t="s">
        <v>0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2222</v>
      </c>
      <c r="F11" s="9">
        <v>1721</v>
      </c>
      <c r="G11" s="9">
        <v>392</v>
      </c>
      <c r="H11" s="9">
        <v>109</v>
      </c>
      <c r="I11" s="9">
        <v>124214</v>
      </c>
      <c r="J11" s="9">
        <v>108500</v>
      </c>
      <c r="K11" s="9">
        <v>14940</v>
      </c>
      <c r="L11" s="9">
        <v>774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0.7745274527452746</v>
      </c>
      <c r="G12" s="11">
        <f>IF(E11&lt;&gt;0,G11/E11,0)</f>
        <v>0.17641764176417643</v>
      </c>
      <c r="H12" s="11">
        <f>IF(E11&lt;&gt;0,H11/E11,0)</f>
        <v>0.049054905490549056</v>
      </c>
      <c r="I12" s="10">
        <f>IF(I11=0,0,1)</f>
        <v>1</v>
      </c>
      <c r="J12" s="11">
        <f>IF(I11&lt;&gt;0,J11/I11,0)</f>
        <v>0.8734925209718711</v>
      </c>
      <c r="K12" s="11">
        <f>IF(I11&lt;&gt;0,K11/I11,0)</f>
        <v>0.12027629735778576</v>
      </c>
      <c r="L12" s="11">
        <f>IF(I11&lt;&gt;0,L11/I11,0)</f>
        <v>0.0062311816703431175</v>
      </c>
    </row>
    <row r="13" spans="2:12" ht="21" customHeight="1">
      <c r="B13" s="5"/>
      <c r="C13" s="16" t="s">
        <v>15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5681</v>
      </c>
      <c r="J13" s="12">
        <v>5220</v>
      </c>
      <c r="K13" s="12">
        <v>461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4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4">
        <f>IF(I13&lt;&gt;0,J13/I13,0)</f>
        <v>0.9188523147333216</v>
      </c>
      <c r="K14" s="14">
        <f>IF(I13&lt;&gt;0,K13/I13,0)</f>
        <v>0.0811476852666784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121</v>
      </c>
      <c r="F15" s="12">
        <v>41</v>
      </c>
      <c r="G15" s="12">
        <v>49</v>
      </c>
      <c r="H15" s="12">
        <v>31</v>
      </c>
      <c r="I15" s="12">
        <v>6177</v>
      </c>
      <c r="J15" s="12">
        <v>4366</v>
      </c>
      <c r="K15" s="12">
        <v>1550</v>
      </c>
      <c r="L15" s="12">
        <v>261</v>
      </c>
    </row>
    <row r="16" spans="2:12" ht="21" customHeight="1">
      <c r="B16" s="5"/>
      <c r="C16" s="45"/>
      <c r="D16" s="45"/>
      <c r="E16" s="13">
        <f>IF(E15=0,0,1)</f>
        <v>1</v>
      </c>
      <c r="F16" s="14">
        <f>IF(E15&lt;&gt;0,F15/E15,0)</f>
        <v>0.33884297520661155</v>
      </c>
      <c r="G16" s="14">
        <f>IF(E15&lt;&gt;0,G15/E15,0)</f>
        <v>0.4049586776859504</v>
      </c>
      <c r="H16" s="14">
        <f>IF(E15&lt;&gt;0,H15/E15,0)</f>
        <v>0.256198347107438</v>
      </c>
      <c r="I16" s="13">
        <f>IF(I15=0,0,1)</f>
        <v>1</v>
      </c>
      <c r="J16" s="14">
        <f>IF(I15&lt;&gt;0,J15/I15,0)</f>
        <v>0.7068156062813663</v>
      </c>
      <c r="K16" s="14">
        <f>IF(I15&lt;&gt;0,K15/I15,0)</f>
        <v>0.2509308725918731</v>
      </c>
      <c r="L16" s="14">
        <f>IF(I15&lt;&gt;0,L15/I15,0)</f>
        <v>0.04225352112676056</v>
      </c>
    </row>
    <row r="17" spans="2:12" ht="21" customHeight="1">
      <c r="B17" s="5"/>
      <c r="C17" s="45" t="s">
        <v>32</v>
      </c>
      <c r="D17" s="45"/>
      <c r="E17" s="12">
        <v>66</v>
      </c>
      <c r="F17" s="12">
        <v>1</v>
      </c>
      <c r="G17" s="12">
        <v>43</v>
      </c>
      <c r="H17" s="12">
        <v>22</v>
      </c>
      <c r="I17" s="12">
        <v>1004</v>
      </c>
      <c r="J17" s="12">
        <v>2</v>
      </c>
      <c r="K17" s="12">
        <v>920</v>
      </c>
      <c r="L17" s="12">
        <v>82</v>
      </c>
    </row>
    <row r="18" spans="2:12" ht="21" customHeight="1">
      <c r="B18" s="5"/>
      <c r="C18" s="45"/>
      <c r="D18" s="45"/>
      <c r="E18" s="13">
        <f>IF(E17=0,0,1)</f>
        <v>1</v>
      </c>
      <c r="F18" s="14">
        <f>IF(E17&lt;&gt;0,F17/E17,0)</f>
        <v>0.015151515151515152</v>
      </c>
      <c r="G18" s="14">
        <f>IF(E17&lt;&gt;0,G17/E17,0)</f>
        <v>0.6515151515151515</v>
      </c>
      <c r="H18" s="14">
        <f>IF(E17&lt;&gt;0,H17/E17,0)</f>
        <v>0.3333333333333333</v>
      </c>
      <c r="I18" s="13">
        <f>IF(I17=0,0,1)</f>
        <v>1</v>
      </c>
      <c r="J18" s="14">
        <f>IF(I17&lt;&gt;0,J17/I17,0)</f>
        <v>0.00199203187250996</v>
      </c>
      <c r="K18" s="14">
        <f>IF(I17&lt;&gt;0,K17/I17,0)</f>
        <v>0.9163346613545816</v>
      </c>
      <c r="L18" s="14">
        <f>IF(I17&lt;&gt;0,L17/I17,0)</f>
        <v>0.08167330677290836</v>
      </c>
    </row>
    <row r="19" spans="2:12" ht="21" customHeight="1">
      <c r="B19" s="5"/>
      <c r="C19" s="45" t="s">
        <v>33</v>
      </c>
      <c r="D19" s="45"/>
      <c r="E19" s="12">
        <v>206</v>
      </c>
      <c r="F19" s="12">
        <v>36</v>
      </c>
      <c r="G19" s="12">
        <v>120</v>
      </c>
      <c r="H19" s="12">
        <v>50</v>
      </c>
      <c r="I19" s="12">
        <v>2111</v>
      </c>
      <c r="J19" s="12">
        <v>932</v>
      </c>
      <c r="K19" s="12">
        <v>876</v>
      </c>
      <c r="L19" s="12">
        <v>303</v>
      </c>
    </row>
    <row r="20" spans="2:12" ht="21" customHeight="1">
      <c r="B20" s="5"/>
      <c r="C20" s="45"/>
      <c r="D20" s="45"/>
      <c r="E20" s="13">
        <f>IF(E19=0,0,1)</f>
        <v>1</v>
      </c>
      <c r="F20" s="14">
        <f>IF(E19&lt;&gt;0,F19/E19,0)</f>
        <v>0.17475728155339806</v>
      </c>
      <c r="G20" s="14">
        <f>IF(E19&lt;&gt;0,G19/E19,0)</f>
        <v>0.5825242718446602</v>
      </c>
      <c r="H20" s="14">
        <f>IF(E19&lt;&gt;0,H19/E19,0)</f>
        <v>0.24271844660194175</v>
      </c>
      <c r="I20" s="13">
        <f>IF(I19=0,0,1)</f>
        <v>1</v>
      </c>
      <c r="J20" s="14">
        <f>IF(I19&lt;&gt;0,J19/I19,0)</f>
        <v>0.4414969208905732</v>
      </c>
      <c r="K20" s="14">
        <f>IF(I19&lt;&gt;0,K19/I19,0)</f>
        <v>0.41496920890573186</v>
      </c>
      <c r="L20" s="14">
        <f>IF(I19&lt;&gt;0,L19/I19,0)</f>
        <v>0.14353387020369493</v>
      </c>
    </row>
    <row r="21" spans="2:12" ht="21" customHeight="1">
      <c r="B21" s="5"/>
      <c r="C21" s="45" t="s">
        <v>34</v>
      </c>
      <c r="D21" s="45"/>
      <c r="E21" s="12">
        <v>45</v>
      </c>
      <c r="F21" s="12">
        <v>34</v>
      </c>
      <c r="G21" s="12">
        <v>11</v>
      </c>
      <c r="H21" s="12">
        <v>0</v>
      </c>
      <c r="I21" s="12">
        <v>8061</v>
      </c>
      <c r="J21" s="12">
        <v>5924</v>
      </c>
      <c r="K21" s="12">
        <v>2137</v>
      </c>
      <c r="L21" s="12">
        <v>0</v>
      </c>
    </row>
    <row r="22" spans="2:12" ht="21" customHeight="1">
      <c r="B22" s="5"/>
      <c r="C22" s="45"/>
      <c r="D22" s="45"/>
      <c r="E22" s="13">
        <f>IF(E21=0,0,1)</f>
        <v>1</v>
      </c>
      <c r="F22" s="14">
        <f>IF(E21&lt;&gt;0,F21/E21,0)</f>
        <v>0.7555555555555555</v>
      </c>
      <c r="G22" s="14">
        <f>IF(E21&lt;&gt;0,G21/E21,0)</f>
        <v>0.24444444444444444</v>
      </c>
      <c r="H22" s="14">
        <f>IF(E21&lt;&gt;0,H21/E21,0)</f>
        <v>0</v>
      </c>
      <c r="I22" s="13">
        <f>IF(I21=0,0,1)</f>
        <v>1</v>
      </c>
      <c r="J22" s="14">
        <f>IF(I21&lt;&gt;0,J21/I21,0)</f>
        <v>0.7348964148368688</v>
      </c>
      <c r="K22" s="14">
        <f>IF(I21&lt;&gt;0,K21/I21,0)</f>
        <v>0.26510358516313115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70</v>
      </c>
      <c r="F23" s="12">
        <v>51</v>
      </c>
      <c r="G23" s="12">
        <v>19</v>
      </c>
      <c r="H23" s="12">
        <v>0</v>
      </c>
      <c r="I23" s="12">
        <v>4700</v>
      </c>
      <c r="J23" s="12">
        <v>3414</v>
      </c>
      <c r="K23" s="12">
        <v>1286</v>
      </c>
      <c r="L23" s="12">
        <v>0</v>
      </c>
    </row>
    <row r="24" spans="2:12" ht="21" customHeight="1">
      <c r="B24" s="5"/>
      <c r="C24" s="45"/>
      <c r="D24" s="45"/>
      <c r="E24" s="13">
        <f>IF(E23=0,0,1)</f>
        <v>1</v>
      </c>
      <c r="F24" s="14">
        <f>IF(E23&lt;&gt;0,F23/E23,0)</f>
        <v>0.7285714285714285</v>
      </c>
      <c r="G24" s="14">
        <f>IF(E23&lt;&gt;0,G23/E23,0)</f>
        <v>0.2714285714285714</v>
      </c>
      <c r="H24" s="14">
        <f>IF(E23&lt;&gt;0,H23/E23,0)</f>
        <v>0</v>
      </c>
      <c r="I24" s="13">
        <f>IF(I23=0,0,1)</f>
        <v>1</v>
      </c>
      <c r="J24" s="14">
        <f>IF(I23&lt;&gt;0,J23/I23,0)</f>
        <v>0.7263829787234043</v>
      </c>
      <c r="K24" s="14">
        <f>IF(I23&lt;&gt;0,K23/I23,0)</f>
        <v>0.27361702127659576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1348</v>
      </c>
      <c r="F25" s="12">
        <v>1216</v>
      </c>
      <c r="G25" s="12">
        <v>126</v>
      </c>
      <c r="H25" s="12">
        <v>6</v>
      </c>
      <c r="I25" s="12">
        <v>89908</v>
      </c>
      <c r="J25" s="12">
        <v>82429</v>
      </c>
      <c r="K25" s="12">
        <v>7351</v>
      </c>
      <c r="L25" s="12">
        <v>128</v>
      </c>
    </row>
    <row r="26" spans="2:12" ht="21" customHeight="1">
      <c r="B26" s="5"/>
      <c r="C26" s="45"/>
      <c r="D26" s="45"/>
      <c r="E26" s="13">
        <f>IF(E25=0,0,1)</f>
        <v>1</v>
      </c>
      <c r="F26" s="14">
        <f>IF(E25&lt;&gt;0,F25/E25,0)</f>
        <v>0.9020771513353115</v>
      </c>
      <c r="G26" s="14">
        <f>IF(E25&lt;&gt;0,G25/E25,0)</f>
        <v>0.09347181008902077</v>
      </c>
      <c r="H26" s="14">
        <f>IF(E25&lt;&gt;0,H25/E25,0)</f>
        <v>0.004451038575667656</v>
      </c>
      <c r="I26" s="13">
        <f>IF(I25=0,0,1)</f>
        <v>1</v>
      </c>
      <c r="J26" s="14">
        <f>IF(I25&lt;&gt;0,J25/I25,0)</f>
        <v>0.9168149664101081</v>
      </c>
      <c r="K26" s="14">
        <f>IF(I25&lt;&gt;0,K25/I25,0)</f>
        <v>0.08176135605285403</v>
      </c>
      <c r="L26" s="14">
        <f>IF(I25&lt;&gt;0,L25/I25,0)</f>
        <v>0.001423677537037861</v>
      </c>
    </row>
    <row r="27" spans="2:12" ht="21" customHeight="1">
      <c r="B27" s="5"/>
      <c r="C27" s="16" t="s">
        <v>37</v>
      </c>
      <c r="D27" s="16"/>
      <c r="E27" s="12">
        <v>2</v>
      </c>
      <c r="F27" s="12">
        <v>2</v>
      </c>
      <c r="G27" s="12">
        <v>0</v>
      </c>
      <c r="H27" s="12">
        <v>0</v>
      </c>
      <c r="I27" s="12">
        <v>26</v>
      </c>
      <c r="J27" s="12">
        <v>26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f>IF(E27=0,0,1)</f>
        <v>1</v>
      </c>
      <c r="F28" s="14">
        <f>IF(E27&lt;&gt;0,F27/E27,0)</f>
        <v>1</v>
      </c>
      <c r="G28" s="14">
        <f>IF(E27&lt;&gt;0,G27/E27,0)</f>
        <v>0</v>
      </c>
      <c r="H28" s="14">
        <f>IF(E27&lt;&gt;0,H27/E27,0)</f>
        <v>0</v>
      </c>
      <c r="I28" s="13">
        <f>IF(I27=0,0,1)</f>
        <v>1</v>
      </c>
      <c r="J28" s="14">
        <f>IF(I27&lt;&gt;0,J27/I27,0)</f>
        <v>1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16" t="s">
        <v>16</v>
      </c>
      <c r="D29" s="16"/>
      <c r="E29" s="12">
        <v>288</v>
      </c>
      <c r="F29" s="12">
        <v>271</v>
      </c>
      <c r="G29" s="12">
        <v>17</v>
      </c>
      <c r="H29" s="12">
        <v>0</v>
      </c>
      <c r="I29" s="12">
        <v>6496</v>
      </c>
      <c r="J29" s="12">
        <v>6156</v>
      </c>
      <c r="K29" s="12">
        <v>340</v>
      </c>
      <c r="L29" s="12">
        <v>0</v>
      </c>
    </row>
    <row r="30" spans="2:12" ht="21" customHeight="1">
      <c r="B30" s="5"/>
      <c r="C30" s="16"/>
      <c r="D30" s="16"/>
      <c r="E30" s="13">
        <f>IF(E29=0,0,1)</f>
        <v>1</v>
      </c>
      <c r="F30" s="14">
        <f>IF(E29&lt;&gt;0,F29/E29,0)</f>
        <v>0.9409722222222222</v>
      </c>
      <c r="G30" s="14">
        <f>IF(E29&lt;&gt;0,G29/E29,0)</f>
        <v>0.059027777777777776</v>
      </c>
      <c r="H30" s="14">
        <f>IF(E29&lt;&gt;0,H29/E29,0)</f>
        <v>0</v>
      </c>
      <c r="I30" s="13">
        <f>IF(I29=0,0,1)</f>
        <v>1</v>
      </c>
      <c r="J30" s="14">
        <f>IF(I29&lt;&gt;0,J29/I29,0)</f>
        <v>0.9476600985221675</v>
      </c>
      <c r="K30" s="14">
        <f>IF(I29&lt;&gt;0,K29/I29,0)</f>
        <v>0.05233990147783251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f>IF(E31=0,0,1)</f>
        <v>0</v>
      </c>
      <c r="F32" s="14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4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17" t="s">
        <v>43</v>
      </c>
      <c r="D33" s="18"/>
      <c r="E33" s="12">
        <v>3</v>
      </c>
      <c r="F33" s="12">
        <v>2</v>
      </c>
      <c r="G33" s="12">
        <v>1</v>
      </c>
      <c r="H33" s="12">
        <v>0</v>
      </c>
      <c r="I33" s="12">
        <v>50</v>
      </c>
      <c r="J33" s="12">
        <v>31</v>
      </c>
      <c r="K33" s="12">
        <v>19</v>
      </c>
      <c r="L33" s="12">
        <v>0</v>
      </c>
    </row>
    <row r="34" spans="2:12" ht="21" customHeight="1">
      <c r="B34" s="5"/>
      <c r="C34" s="19"/>
      <c r="D34" s="20"/>
      <c r="E34" s="13">
        <f>IF(E33=0,0,1)</f>
        <v>1</v>
      </c>
      <c r="F34" s="14">
        <f>IF(E33&lt;&gt;0,F33/E33,0)</f>
        <v>0.6666666666666666</v>
      </c>
      <c r="G34" s="14">
        <f>IF(E33&lt;&gt;0,G33/E33,0)</f>
        <v>0.3333333333333333</v>
      </c>
      <c r="H34" s="14">
        <f>IF(E33&lt;&gt;0,H33/E33,0)</f>
        <v>0</v>
      </c>
      <c r="I34" s="13">
        <f>IF(I33=0,0,1)</f>
        <v>1</v>
      </c>
      <c r="J34" s="14">
        <f>IF(I33&lt;&gt;0,J33/I33,0)</f>
        <v>0.62</v>
      </c>
      <c r="K34" s="14">
        <f>IF(I33&lt;&gt;0,K33/I33,0)</f>
        <v>0.38</v>
      </c>
      <c r="L34" s="14">
        <f>IF(I33&lt;&gt;0,L33/I33,0)</f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s="7" customFormat="1" ht="7.5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42</v>
      </c>
    </row>
  </sheetData>
  <sheetProtection/>
  <mergeCells count="28"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  <mergeCell ref="C3:L3"/>
    <mergeCell ref="B6:D10"/>
    <mergeCell ref="E7:H8"/>
    <mergeCell ref="E6:L6"/>
    <mergeCell ref="I7:L7"/>
    <mergeCell ref="I8:L8"/>
    <mergeCell ref="L9:L10"/>
    <mergeCell ref="K9:K10"/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="70" zoomScaleNormal="70" zoomScalePageLayoutView="0" workbookViewId="0" topLeftCell="A1">
      <selection activeCell="P36" sqref="P36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50390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4" t="s">
        <v>19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53" t="s">
        <v>47</v>
      </c>
      <c r="G4" s="53"/>
      <c r="H4" s="53"/>
      <c r="I4" s="53"/>
      <c r="J4" s="53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5" t="s">
        <v>21</v>
      </c>
      <c r="C6" s="26"/>
      <c r="D6" s="27"/>
      <c r="E6" s="38" t="s">
        <v>22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4" t="s">
        <v>23</v>
      </c>
      <c r="J7" s="35"/>
      <c r="K7" s="35"/>
      <c r="L7" s="52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551</v>
      </c>
      <c r="F11" s="9">
        <v>502</v>
      </c>
      <c r="G11" s="9">
        <v>46</v>
      </c>
      <c r="H11" s="9">
        <v>3</v>
      </c>
      <c r="I11" s="9">
        <v>40887</v>
      </c>
      <c r="J11" s="9">
        <v>37123</v>
      </c>
      <c r="K11" s="9">
        <v>3706</v>
      </c>
      <c r="L11" s="9">
        <v>58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0.911070780399274</v>
      </c>
      <c r="G12" s="11">
        <f>IF(E11&lt;&gt;0,G11/E11,0)</f>
        <v>0.08348457350272233</v>
      </c>
      <c r="H12" s="11">
        <f>IF(E11&lt;&gt;0,H11/E11,0)</f>
        <v>0.0054446460980036296</v>
      </c>
      <c r="I12" s="10">
        <f>IF(I11=0,0,1)</f>
        <v>1</v>
      </c>
      <c r="J12" s="11">
        <f>IF(I11&lt;&gt;0,J11/I11,0)</f>
        <v>0.9079413994668232</v>
      </c>
      <c r="K12" s="11">
        <f>IF(I11&lt;&gt;0,K11/I11,0)</f>
        <v>0.09064005674175166</v>
      </c>
      <c r="L12" s="11">
        <f>IF(I11&lt;&gt;0,L11/I11,0)</f>
        <v>0.0014185437914251474</v>
      </c>
    </row>
    <row r="13" spans="2:12" ht="21" customHeight="1">
      <c r="B13" s="5"/>
      <c r="C13" s="16" t="s">
        <v>45</v>
      </c>
      <c r="D13" s="16"/>
      <c r="E13" s="12">
        <v>73</v>
      </c>
      <c r="F13" s="12">
        <v>67</v>
      </c>
      <c r="G13" s="12">
        <v>6</v>
      </c>
      <c r="H13" s="12">
        <v>0</v>
      </c>
      <c r="I13" s="12">
        <v>10754</v>
      </c>
      <c r="J13" s="12">
        <v>9920</v>
      </c>
      <c r="K13" s="12">
        <v>834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1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1">
        <f>IF(I13&lt;&gt;0,J13/I13,0)</f>
        <v>0.922447461409708</v>
      </c>
      <c r="K14" s="14">
        <f>IF(I13&lt;&gt;0,K13/I13,0)</f>
        <v>0.07755253859029199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1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1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1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1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1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1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2</v>
      </c>
      <c r="F21" s="12">
        <v>2</v>
      </c>
      <c r="G21" s="12">
        <v>0</v>
      </c>
      <c r="H21" s="12">
        <v>0</v>
      </c>
      <c r="I21" s="12">
        <v>83</v>
      </c>
      <c r="J21" s="12">
        <v>83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1</v>
      </c>
      <c r="F22" s="11">
        <f>IF(E21&lt;&gt;0,F21/E21,0)</f>
        <v>1</v>
      </c>
      <c r="G22" s="14">
        <f>IF(E21&lt;&gt;0,G21/E21,0)</f>
        <v>0</v>
      </c>
      <c r="H22" s="14">
        <f>IF(E21&lt;&gt;0,H21/E21,0)</f>
        <v>0</v>
      </c>
      <c r="I22" s="13">
        <f>IF(I21=0,0,1)</f>
        <v>1</v>
      </c>
      <c r="J22" s="11">
        <f>IF(I21&lt;&gt;0,J21/I21,0)</f>
        <v>1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3</v>
      </c>
      <c r="F23" s="12">
        <v>3</v>
      </c>
      <c r="G23" s="12">
        <v>0</v>
      </c>
      <c r="H23" s="12">
        <v>0</v>
      </c>
      <c r="I23" s="12">
        <v>176</v>
      </c>
      <c r="J23" s="12">
        <v>176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1</v>
      </c>
      <c r="F24" s="11">
        <f>IF(E23&lt;&gt;0,F23/E23,0)</f>
        <v>1</v>
      </c>
      <c r="G24" s="14">
        <f>IF(E23&lt;&gt;0,G23/E23,0)</f>
        <v>0</v>
      </c>
      <c r="H24" s="14">
        <f>IF(E23&lt;&gt;0,H23/E23,0)</f>
        <v>0</v>
      </c>
      <c r="I24" s="13">
        <f>IF(I23=0,0,1)</f>
        <v>1</v>
      </c>
      <c r="J24" s="11">
        <f>IF(I23&lt;&gt;0,J23/I23,0)</f>
        <v>1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340</v>
      </c>
      <c r="F25" s="12">
        <v>305</v>
      </c>
      <c r="G25" s="12">
        <v>33</v>
      </c>
      <c r="H25" s="12">
        <v>2</v>
      </c>
      <c r="I25" s="12">
        <v>26921</v>
      </c>
      <c r="J25" s="12">
        <v>24123</v>
      </c>
      <c r="K25" s="12">
        <v>2741</v>
      </c>
      <c r="L25" s="12">
        <v>57</v>
      </c>
    </row>
    <row r="26" spans="2:12" ht="21" customHeight="1">
      <c r="B26" s="5"/>
      <c r="C26" s="45"/>
      <c r="D26" s="45"/>
      <c r="E26" s="13">
        <f>IF(E25=0,0,1)</f>
        <v>1</v>
      </c>
      <c r="F26" s="11">
        <f>IF(E25&lt;&gt;0,F25/E25,0)</f>
        <v>0.8970588235294118</v>
      </c>
      <c r="G26" s="14">
        <f>IF(E25&lt;&gt;0,G25/E25,0)</f>
        <v>0.09705882352941177</v>
      </c>
      <c r="H26" s="14">
        <f>IF(E25&lt;&gt;0,H25/E25,0)</f>
        <v>0.0058823529411764705</v>
      </c>
      <c r="I26" s="13">
        <f>IF(I25=0,0,1)</f>
        <v>1</v>
      </c>
      <c r="J26" s="11">
        <f>IF(I25&lt;&gt;0,J25/I25,0)</f>
        <v>0.8960662679692434</v>
      </c>
      <c r="K26" s="14">
        <f>IF(I25&lt;&gt;0,K25/I25,0)</f>
        <v>0.10181642583856469</v>
      </c>
      <c r="L26" s="14">
        <f>IF(I25&lt;&gt;0,L25/I25,0)</f>
        <v>0.002117306192191969</v>
      </c>
    </row>
    <row r="27" spans="2:12" ht="21" customHeight="1">
      <c r="B27" s="5"/>
      <c r="C27" s="48" t="s">
        <v>37</v>
      </c>
      <c r="D27" s="49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50"/>
      <c r="D28" s="51"/>
      <c r="E28" s="13">
        <f>IF(E27=0,0,1)</f>
        <v>0</v>
      </c>
      <c r="F28" s="11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1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48" t="s">
        <v>38</v>
      </c>
      <c r="D29" s="49"/>
      <c r="E29" s="12">
        <v>130</v>
      </c>
      <c r="F29" s="12">
        <v>123</v>
      </c>
      <c r="G29" s="12">
        <v>7</v>
      </c>
      <c r="H29" s="12">
        <v>0</v>
      </c>
      <c r="I29" s="12">
        <v>2948</v>
      </c>
      <c r="J29" s="12">
        <v>2817</v>
      </c>
      <c r="K29" s="12">
        <v>131</v>
      </c>
      <c r="L29" s="12">
        <v>0</v>
      </c>
    </row>
    <row r="30" spans="2:12" ht="21" customHeight="1">
      <c r="B30" s="5"/>
      <c r="C30" s="50"/>
      <c r="D30" s="51"/>
      <c r="E30" s="13">
        <f>IF(E29=0,0,1)</f>
        <v>1</v>
      </c>
      <c r="F30" s="11">
        <f>IF(E29&lt;&gt;0,F29/E29,0)</f>
        <v>0.9461538461538461</v>
      </c>
      <c r="G30" s="14">
        <f>IF(E29&lt;&gt;0,G29/E29,0)</f>
        <v>0.05384615384615385</v>
      </c>
      <c r="H30" s="14">
        <f>IF(E29&lt;&gt;0,H29/E29,0)</f>
        <v>0</v>
      </c>
      <c r="I30" s="13">
        <f>IF(I29=0,0,1)</f>
        <v>1</v>
      </c>
      <c r="J30" s="11">
        <f>IF(I29&lt;&gt;0,J29/I29,0)</f>
        <v>0.9555630936227951</v>
      </c>
      <c r="K30" s="14">
        <f>IF(I29&lt;&gt;0,K29/I29,0)</f>
        <v>0.044436906377204884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f>IF(E31=0,0,1)</f>
        <v>0</v>
      </c>
      <c r="F32" s="11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1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48" t="s">
        <v>39</v>
      </c>
      <c r="D33" s="49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50"/>
      <c r="D34" s="51"/>
      <c r="E34" s="13">
        <f>IF(E33=0,0,1)</f>
        <v>0</v>
      </c>
      <c r="F34" s="11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1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25" t="s">
        <v>40</v>
      </c>
      <c r="D35" s="27"/>
      <c r="E35" s="12">
        <v>3</v>
      </c>
      <c r="F35" s="12">
        <v>2</v>
      </c>
      <c r="G35" s="12">
        <v>0</v>
      </c>
      <c r="H35" s="12">
        <v>1</v>
      </c>
      <c r="I35" s="12">
        <v>5</v>
      </c>
      <c r="J35" s="12">
        <v>4</v>
      </c>
      <c r="K35" s="12">
        <v>0</v>
      </c>
      <c r="L35" s="12">
        <v>1</v>
      </c>
    </row>
    <row r="36" spans="2:12" ht="21" customHeight="1">
      <c r="B36" s="5"/>
      <c r="C36" s="31"/>
      <c r="D36" s="33"/>
      <c r="E36" s="13">
        <f>IF(E35=0,0,1)</f>
        <v>1</v>
      </c>
      <c r="F36" s="11">
        <f>IF(E35&lt;&gt;0,F35/E35,0)</f>
        <v>0.6666666666666666</v>
      </c>
      <c r="G36" s="14">
        <f>IF(E35&lt;&gt;0,G35/E35,0)</f>
        <v>0</v>
      </c>
      <c r="H36" s="14">
        <f>IF(E35&lt;&gt;0,H35/E35,0)</f>
        <v>0.3333333333333333</v>
      </c>
      <c r="I36" s="13">
        <f>IF(I35=0,0,1)</f>
        <v>1</v>
      </c>
      <c r="J36" s="11">
        <f>IF(I35&lt;&gt;0,J35/I35,0)</f>
        <v>0.8</v>
      </c>
      <c r="K36" s="14">
        <f>IF(I35&lt;&gt;0,K35/I35,0)</f>
        <v>0</v>
      </c>
      <c r="L36" s="14">
        <f>IF(I35&lt;&gt;0,L35/I35,0)</f>
        <v>0.2</v>
      </c>
    </row>
    <row r="37" spans="2:12" ht="21" customHeight="1">
      <c r="B37" s="5"/>
      <c r="C37" s="48" t="s">
        <v>41</v>
      </c>
      <c r="D37" s="49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2:12" ht="21" customHeight="1">
      <c r="B38" s="6"/>
      <c r="C38" s="50"/>
      <c r="D38" s="51"/>
      <c r="E38" s="13">
        <f>IF(E37=0,0,1)</f>
        <v>0</v>
      </c>
      <c r="F38" s="11">
        <f>IF(E37&lt;&gt;0,F37/E37,0)</f>
        <v>0</v>
      </c>
      <c r="G38" s="14">
        <f>IF(E37&lt;&gt;0,G37/E37,0)</f>
        <v>0</v>
      </c>
      <c r="H38" s="14">
        <f>IF(E37&lt;&gt;0,H37/E37,0)</f>
        <v>0</v>
      </c>
      <c r="I38" s="13">
        <f>IF(I37=0,0,1)</f>
        <v>0</v>
      </c>
      <c r="J38" s="11">
        <f>IF(I37&lt;&gt;0,J37/I37,0)</f>
        <v>0</v>
      </c>
      <c r="K38" s="14">
        <f>IF(I37&lt;&gt;0,K37/I37,0)</f>
        <v>0</v>
      </c>
      <c r="L38" s="14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3.5" customHeight="1">
      <c r="B41" s="7" t="s">
        <v>7</v>
      </c>
    </row>
    <row r="42" s="7" customFormat="1" ht="13.5" customHeight="1">
      <c r="B42" s="7" t="s">
        <v>42</v>
      </c>
    </row>
    <row r="43" s="7" customFormat="1" ht="13.5" customHeight="1">
      <c r="B43" s="7" t="s">
        <v>8</v>
      </c>
    </row>
  </sheetData>
  <sheetProtection/>
  <mergeCells count="29"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="70" zoomScaleNormal="70" zoomScalePageLayoutView="0" workbookViewId="0" topLeftCell="A1">
      <selection activeCell="O18" sqref="O18"/>
    </sheetView>
  </sheetViews>
  <sheetFormatPr defaultColWidth="9.00390625" defaultRowHeight="13.5"/>
  <cols>
    <col min="1" max="1" width="1.00390625" style="0" customWidth="1"/>
    <col min="2" max="2" width="1.625" style="0" customWidth="1"/>
    <col min="3" max="3" width="9.00390625" style="0" customWidth="1"/>
    <col min="4" max="4" width="16.50390625" style="0" customWidth="1"/>
    <col min="5" max="12" width="15.125" style="0" customWidth="1"/>
  </cols>
  <sheetData>
    <row r="2" ht="21.75" customHeight="1">
      <c r="B2" s="2" t="s">
        <v>9</v>
      </c>
    </row>
    <row r="3" spans="3:12" ht="17.25" customHeight="1">
      <c r="C3" s="54" t="s">
        <v>29</v>
      </c>
      <c r="D3" s="54"/>
      <c r="E3" s="54"/>
      <c r="F3" s="54"/>
      <c r="G3" s="54"/>
      <c r="H3" s="54"/>
      <c r="I3" s="54"/>
      <c r="J3" s="54"/>
      <c r="K3" s="54"/>
      <c r="L3" s="54"/>
    </row>
    <row r="4" spans="6:12" ht="21" customHeight="1">
      <c r="F4" s="53" t="s">
        <v>47</v>
      </c>
      <c r="G4" s="53"/>
      <c r="H4" s="53"/>
      <c r="I4" s="53"/>
      <c r="J4" s="53"/>
      <c r="L4" s="3" t="s">
        <v>11</v>
      </c>
    </row>
    <row r="5" ht="4.5" customHeight="1"/>
    <row r="6" spans="2:12" ht="20.25" customHeight="1">
      <c r="B6" s="25" t="s">
        <v>26</v>
      </c>
      <c r="C6" s="26"/>
      <c r="D6" s="27"/>
      <c r="E6" s="38" t="s">
        <v>28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27</v>
      </c>
      <c r="C11" s="46"/>
      <c r="D11" s="46"/>
      <c r="E11" s="9">
        <v>502</v>
      </c>
      <c r="F11" s="9">
        <v>466</v>
      </c>
      <c r="G11" s="9">
        <v>33</v>
      </c>
      <c r="H11" s="9">
        <v>3</v>
      </c>
      <c r="I11" s="9">
        <v>12518</v>
      </c>
      <c r="J11" s="9">
        <v>11701</v>
      </c>
      <c r="K11" s="9">
        <v>793</v>
      </c>
      <c r="L11" s="9">
        <v>24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0.9282868525896414</v>
      </c>
      <c r="G12" s="11">
        <f>IF(E11&lt;&gt;0,G11/E11,0)</f>
        <v>0.06573705179282868</v>
      </c>
      <c r="H12" s="11">
        <f>IF(E11&lt;&gt;0,H11/E11,0)</f>
        <v>0.00597609561752988</v>
      </c>
      <c r="I12" s="10">
        <f>IF(I11=0,0,1)</f>
        <v>1</v>
      </c>
      <c r="J12" s="11">
        <f>IF(I11&lt;&gt;0,J11/I11,0)</f>
        <v>0.9347339830643873</v>
      </c>
      <c r="K12" s="11">
        <f>IF(I11&lt;&gt;0,K11/I11,0)</f>
        <v>0.06334877776002557</v>
      </c>
      <c r="L12" s="11">
        <f>IF(I11&lt;&gt;0,L11/I11,0)</f>
        <v>0.0019172391755871545</v>
      </c>
    </row>
    <row r="13" spans="2:12" ht="21" customHeight="1">
      <c r="B13" s="5"/>
      <c r="C13" s="16" t="s">
        <v>15</v>
      </c>
      <c r="D13" s="16"/>
      <c r="E13" s="12">
        <v>59</v>
      </c>
      <c r="F13" s="12">
        <v>54</v>
      </c>
      <c r="G13" s="12">
        <v>5</v>
      </c>
      <c r="H13" s="12">
        <v>0</v>
      </c>
      <c r="I13" s="12">
        <v>4630</v>
      </c>
      <c r="J13" s="12">
        <v>4287</v>
      </c>
      <c r="K13" s="12">
        <v>343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4">
        <f>IF(E13&lt;&gt;0,F13/E13,0)</f>
        <v>0.9152542372881356</v>
      </c>
      <c r="G14" s="14">
        <f>IF(E13&lt;&gt;0,G13/E13,0)</f>
        <v>0.0847457627118644</v>
      </c>
      <c r="H14" s="14">
        <f>IF(E13&lt;&gt;0,H13/E13,0)</f>
        <v>0</v>
      </c>
      <c r="I14" s="13">
        <f>IF(I13=0,0,1)</f>
        <v>1</v>
      </c>
      <c r="J14" s="14">
        <f>IF(I13&lt;&gt;0,J13/I13,0)</f>
        <v>0.9259179265658747</v>
      </c>
      <c r="K14" s="14">
        <f>IF(I13&lt;&gt;0,K13/I13,0)</f>
        <v>0.07408207343412528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4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4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4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4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4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4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0</v>
      </c>
      <c r="F22" s="14">
        <f>IF(E21&lt;&gt;0,F21/E21,0)</f>
        <v>0</v>
      </c>
      <c r="G22" s="14">
        <f>IF(E21&lt;&gt;0,G21/E21,0)</f>
        <v>0</v>
      </c>
      <c r="H22" s="14">
        <f>IF(E21&lt;&gt;0,H21/E21,0)</f>
        <v>0</v>
      </c>
      <c r="I22" s="13">
        <f>IF(I21=0,0,1)</f>
        <v>0</v>
      </c>
      <c r="J22" s="14">
        <f>IF(I21&lt;&gt;0,J21/I21,0)</f>
        <v>0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0</v>
      </c>
      <c r="F24" s="14">
        <f>IF(E23&lt;&gt;0,F23/E23,0)</f>
        <v>0</v>
      </c>
      <c r="G24" s="14">
        <f>IF(E23&lt;&gt;0,G23/E23,0)</f>
        <v>0</v>
      </c>
      <c r="H24" s="14">
        <f>IF(E23&lt;&gt;0,H23/E23,0)</f>
        <v>0</v>
      </c>
      <c r="I24" s="13">
        <f>IF(I23=0,0,1)</f>
        <v>0</v>
      </c>
      <c r="J24" s="14">
        <f>IF(I23&lt;&gt;0,J23/I23,0)</f>
        <v>0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418</v>
      </c>
      <c r="F25" s="12">
        <v>390</v>
      </c>
      <c r="G25" s="12">
        <v>27</v>
      </c>
      <c r="H25" s="12">
        <v>1</v>
      </c>
      <c r="I25" s="12">
        <v>7451</v>
      </c>
      <c r="J25" s="12">
        <v>7000</v>
      </c>
      <c r="K25" s="12">
        <v>446</v>
      </c>
      <c r="L25" s="12">
        <v>5</v>
      </c>
    </row>
    <row r="26" spans="2:12" ht="21" customHeight="1">
      <c r="B26" s="5"/>
      <c r="C26" s="45"/>
      <c r="D26" s="45"/>
      <c r="E26" s="13">
        <f>IF(E25=0,0,1)</f>
        <v>1</v>
      </c>
      <c r="F26" s="14">
        <f>IF(E25&lt;&gt;0,F25/E25,0)</f>
        <v>0.9330143540669856</v>
      </c>
      <c r="G26" s="14">
        <f>IF(E25&lt;&gt;0,G25/E25,0)</f>
        <v>0.0645933014354067</v>
      </c>
      <c r="H26" s="14">
        <f>IF(E25&lt;&gt;0,H25/E25,0)</f>
        <v>0.0023923444976076554</v>
      </c>
      <c r="I26" s="13">
        <f>IF(I25=0,0,1)</f>
        <v>1</v>
      </c>
      <c r="J26" s="14">
        <f>IF(I25&lt;&gt;0,J25/I25,0)</f>
        <v>0.9394712119178634</v>
      </c>
      <c r="K26" s="14">
        <f>IF(I25&lt;&gt;0,K25/I25,0)</f>
        <v>0.05985773721648101</v>
      </c>
      <c r="L26" s="14">
        <f>IF(I25&lt;&gt;0,L25/I25,0)</f>
        <v>0.0006710508656556167</v>
      </c>
    </row>
    <row r="27" spans="2:12" ht="21" customHeight="1">
      <c r="B27" s="5"/>
      <c r="C27" s="16" t="s">
        <v>37</v>
      </c>
      <c r="D27" s="16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f>IF(E27=0,0,1)</f>
        <v>0</v>
      </c>
      <c r="F28" s="14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4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16" t="s">
        <v>16</v>
      </c>
      <c r="D29" s="16"/>
      <c r="E29" s="12">
        <v>7</v>
      </c>
      <c r="F29" s="12">
        <v>6</v>
      </c>
      <c r="G29" s="12">
        <v>1</v>
      </c>
      <c r="H29" s="12">
        <v>0</v>
      </c>
      <c r="I29" s="12">
        <v>41</v>
      </c>
      <c r="J29" s="12">
        <v>37</v>
      </c>
      <c r="K29" s="12">
        <v>4</v>
      </c>
      <c r="L29" s="12">
        <v>0</v>
      </c>
    </row>
    <row r="30" spans="2:12" ht="21" customHeight="1">
      <c r="B30" s="5"/>
      <c r="C30" s="16"/>
      <c r="D30" s="16"/>
      <c r="E30" s="13">
        <f>IF(E29=0,0,1)</f>
        <v>1</v>
      </c>
      <c r="F30" s="14">
        <f>IF(E29&lt;&gt;0,F29/E29,0)</f>
        <v>0.8571428571428571</v>
      </c>
      <c r="G30" s="14">
        <f>IF(E29&lt;&gt;0,G29/E29,0)</f>
        <v>0.14285714285714285</v>
      </c>
      <c r="H30" s="14">
        <f>IF(E29&lt;&gt;0,H29/E29,0)</f>
        <v>0</v>
      </c>
      <c r="I30" s="13">
        <f>IF(I29=0,0,1)</f>
        <v>1</v>
      </c>
      <c r="J30" s="14">
        <f>IF(I29&lt;&gt;0,J29/I29,0)</f>
        <v>0.9024390243902439</v>
      </c>
      <c r="K30" s="14">
        <f>IF(I29&lt;&gt;0,K29/I29,0)</f>
        <v>0.0975609756097561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18</v>
      </c>
      <c r="F31" s="12">
        <v>16</v>
      </c>
      <c r="G31" s="12">
        <v>0</v>
      </c>
      <c r="H31" s="12">
        <v>2</v>
      </c>
      <c r="I31" s="12">
        <v>396</v>
      </c>
      <c r="J31" s="12">
        <v>377</v>
      </c>
      <c r="K31" s="12">
        <v>0</v>
      </c>
      <c r="L31" s="12">
        <v>19</v>
      </c>
    </row>
    <row r="32" spans="2:12" ht="21" customHeight="1">
      <c r="B32" s="5"/>
      <c r="C32" s="19"/>
      <c r="D32" s="20"/>
      <c r="E32" s="13">
        <f>IF(E31=0,0,1)</f>
        <v>1</v>
      </c>
      <c r="F32" s="14">
        <f>IF(E31&lt;&gt;0,F31/E31,0)</f>
        <v>0.8888888888888888</v>
      </c>
      <c r="G32" s="14">
        <f>IF(E31&lt;&gt;0,G31/E31,0)</f>
        <v>0</v>
      </c>
      <c r="H32" s="14">
        <f>IF(E31&lt;&gt;0,H31/E31,0)</f>
        <v>0.1111111111111111</v>
      </c>
      <c r="I32" s="13">
        <f>IF(I31=0,0,1)</f>
        <v>1</v>
      </c>
      <c r="J32" s="14">
        <f>IF(I31&lt;&gt;0,J31/I31,0)</f>
        <v>0.952020202020202</v>
      </c>
      <c r="K32" s="14">
        <f>IF(I31&lt;&gt;0,K31/I31,0)</f>
        <v>0</v>
      </c>
      <c r="L32" s="14">
        <f>IF(I31&lt;&gt;0,L31/I31,0)</f>
        <v>0.047979797979797977</v>
      </c>
    </row>
    <row r="33" spans="2:12" ht="21" customHeight="1">
      <c r="B33" s="5"/>
      <c r="C33" s="17" t="s">
        <v>43</v>
      </c>
      <c r="D33" s="18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19"/>
      <c r="D34" s="20"/>
      <c r="E34" s="13">
        <f>IF(E33=0,0,1)</f>
        <v>0</v>
      </c>
      <c r="F34" s="14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4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ht="7.5" customHeight="1"/>
    <row r="38" s="1" customFormat="1" ht="18" customHeight="1">
      <c r="B38" s="1" t="s">
        <v>30</v>
      </c>
    </row>
    <row r="39" s="1" customFormat="1" ht="13.5" customHeight="1">
      <c r="B39" s="15" t="s">
        <v>17</v>
      </c>
    </row>
    <row r="40" s="1" customFormat="1" ht="13.5" customHeight="1">
      <c r="B40" s="15" t="s">
        <v>46</v>
      </c>
    </row>
  </sheetData>
  <sheetProtection/>
  <mergeCells count="28">
    <mergeCell ref="C17:D18"/>
    <mergeCell ref="C13:D14"/>
    <mergeCell ref="C15:D16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E9:E10"/>
    <mergeCell ref="F9:F10"/>
    <mergeCell ref="G9:G10"/>
    <mergeCell ref="H9:H10"/>
    <mergeCell ref="E6:L6"/>
    <mergeCell ref="K9:K10"/>
    <mergeCell ref="C3:L3"/>
    <mergeCell ref="F4:J4"/>
    <mergeCell ref="B11:D12"/>
    <mergeCell ref="B6:D10"/>
    <mergeCell ref="I7:L7"/>
    <mergeCell ref="I9:I10"/>
    <mergeCell ref="J9:J10"/>
    <mergeCell ref="L9:L10"/>
    <mergeCell ref="E7:H8"/>
    <mergeCell ref="I8:L8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2021-01-06T05:40:25Z</cp:lastPrinted>
  <dcterms:created xsi:type="dcterms:W3CDTF">2006-07-10T04:59:03Z</dcterms:created>
  <dcterms:modified xsi:type="dcterms:W3CDTF">2022-06-24T04:09:47Z</dcterms:modified>
  <cp:category/>
  <cp:version/>
  <cp:contentType/>
  <cp:contentStatus/>
</cp:coreProperties>
</file>