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80" windowWidth="18330" windowHeight="11520" activeTab="2"/>
  </bookViews>
  <sheets>
    <sheet name="明細書" sheetId="1" r:id="rId1"/>
    <sheet name="給付管理票" sheetId="2" r:id="rId2"/>
    <sheet name="総合事業" sheetId="3" r:id="rId3"/>
  </sheets>
  <definedNames>
    <definedName name="_xlnm.Print_Area" localSheetId="0">'明細書'!$A:$IV</definedName>
  </definedNames>
  <calcPr fullCalcOnLoad="1"/>
</workbook>
</file>

<file path=xl/sharedStrings.xml><?xml version="1.0" encoding="utf-8"?>
<sst xmlns="http://schemas.openxmlformats.org/spreadsheetml/2006/main" count="101" uniqueCount="48">
  <si>
    <t>介護給付費明細書</t>
  </si>
  <si>
    <t>受付事業所数</t>
  </si>
  <si>
    <t>計</t>
  </si>
  <si>
    <t>伝送</t>
  </si>
  <si>
    <t>磁気</t>
  </si>
  <si>
    <t>紙帳票</t>
  </si>
  <si>
    <t>補足</t>
  </si>
  <si>
    <t xml:space="preserve"> ・事業所区分は、介護保険事業所番号の３桁目の事業所区分番号の分類に基づく。</t>
  </si>
  <si>
    <t xml:space="preserve"> ・事業所区分の保険者は、居宅サービス計画の被保険者自己作成の場合に、給付管理票が提出される分である。</t>
  </si>
  <si>
    <t>国保連合会業務統計表（受付状況）</t>
  </si>
  <si>
    <t>受付状況その１（媒体別明細書件数）全制度計</t>
  </si>
  <si>
    <t>山形県国民健康保険団体連合会</t>
  </si>
  <si>
    <t xml:space="preserve"> 事業所区分</t>
  </si>
  <si>
    <t>明細書件数</t>
  </si>
  <si>
    <t>受付件数（正常受付分）</t>
  </si>
  <si>
    <t xml:space="preserve"> 0.地域包括支援センター</t>
  </si>
  <si>
    <t xml:space="preserve"> 9.地域密着型事業所</t>
  </si>
  <si>
    <t xml:space="preserve"> ・事業所区分は、介護保険事業所番号の３桁目の事業所区分番号の分類に基づく。</t>
  </si>
  <si>
    <t>国保連合会業務統計表（受付状況）</t>
  </si>
  <si>
    <t>受付状況その２（媒体別給付管理票件数）全制度計</t>
  </si>
  <si>
    <t>山形県国民健康保険団体連合会</t>
  </si>
  <si>
    <t xml:space="preserve"> 事業所区分</t>
  </si>
  <si>
    <t>給付管理票</t>
  </si>
  <si>
    <t>給付管理票件数</t>
  </si>
  <si>
    <t xml:space="preserve"> 事業所合計</t>
  </si>
  <si>
    <t xml:space="preserve"> A.介護予防・日常生活支援
   総合事業事業所</t>
  </si>
  <si>
    <t xml:space="preserve"> 事業所区分</t>
  </si>
  <si>
    <t xml:space="preserve"> 事業所合計</t>
  </si>
  <si>
    <t>介護予防・日常生活支援総合事業費明細書</t>
  </si>
  <si>
    <t>受付状況その３（媒体別明細書件数）全制度計</t>
  </si>
  <si>
    <t>補足</t>
  </si>
  <si>
    <t xml:space="preserve"> 1.医科</t>
  </si>
  <si>
    <t xml:space="preserve"> 3.歯科</t>
  </si>
  <si>
    <t xml:space="preserve"> 4.薬局</t>
  </si>
  <si>
    <t xml:space="preserve"> 5.老人保健施設</t>
  </si>
  <si>
    <t xml:space="preserve"> 6.訪問看護ステーション</t>
  </si>
  <si>
    <t xml:space="preserve"> 7.指定事業所</t>
  </si>
  <si>
    <t xml:space="preserve"> 8.基準該当事業所</t>
  </si>
  <si>
    <t xml:space="preserve"> 9.地域密着型事業所</t>
  </si>
  <si>
    <t xml:space="preserve"> B.介護医療院</t>
  </si>
  <si>
    <t xml:space="preserve"> 保険者</t>
  </si>
  <si>
    <t xml:space="preserve"> その他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</si>
  <si>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</si>
  <si>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 xml:space="preserve"> B.介護医療院</t>
  </si>
  <si>
    <t xml:space="preserve"> 　その他</t>
  </si>
  <si>
    <t xml:space="preserve"> 0.地域包括支援センター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</si>
  <si>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</si>
  <si>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>令和4年3月サービス分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</si>
</sst>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&quot; (&quot;??0.0%&quot;)&quot;"/>
    <numFmt numFmtId="179" formatCode="[$-411]&quot;受付状況その１（媒体別明細書件数）＜&quot;ggge&quot;年&quot;m&quot;月審査分＞全制度計&quot;"/>
    <numFmt numFmtId="180" formatCode="&quot;(&quot;??0.0%&quot;)  &quot;"/>
    <numFmt numFmtId="181" formatCode="&quot; (&quot;??0.0%&quot;)  &quot;"/>
    <numFmt numFmtId="182" formatCode="&quot;受付状況その２（媒体別給付管理票件数）全制度計&quot;"/>
    <numFmt numFmtId="183" formatCode="&quot;受付状況その１（媒体別明細書件数）全制度計&quot;"/>
    <numFmt numFmtId="184" formatCode="[$-411]ggg\ e&quot;年 &quot;m&quot;月　～　&quot;"/>
    <numFmt numFmtId="185" formatCode="[$-411]ggg\ e&quot;年 &quot;m&quot;月　審査分&quot;"/>
    <numFmt numFmtId="186" formatCode="[$-411]&quot;受付状況その２（媒体別給付管理票件数）＜&quot;ggge&quot;年&quot;m&quot;月審査分＞全制度計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 quotePrefix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 quotePrefix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="85" zoomScaleNormal="85" zoomScalePageLayoutView="0" workbookViewId="0" topLeftCell="A1">
      <selection activeCell="E11" sqref="E11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9</v>
      </c>
    </row>
    <row r="3" spans="3:12" ht="17.25" customHeight="1">
      <c r="C3" s="25" t="s">
        <v>10</v>
      </c>
      <c r="D3" s="25"/>
      <c r="E3" s="25"/>
      <c r="F3" s="25"/>
      <c r="G3" s="25"/>
      <c r="H3" s="25"/>
      <c r="I3" s="25"/>
      <c r="J3" s="25"/>
      <c r="K3" s="25"/>
      <c r="L3" s="25"/>
    </row>
    <row r="4" spans="6:12" ht="21" customHeight="1">
      <c r="F4" s="20" t="s">
        <v>47</v>
      </c>
      <c r="G4" s="20"/>
      <c r="H4" s="20"/>
      <c r="I4" s="20"/>
      <c r="J4" s="20"/>
      <c r="L4" s="3" t="s">
        <v>11</v>
      </c>
    </row>
    <row r="5" spans="7:10" ht="4.5" customHeight="1">
      <c r="G5" s="4"/>
      <c r="H5" s="4"/>
      <c r="I5" s="4"/>
      <c r="J5" s="4"/>
    </row>
    <row r="6" spans="2:12" ht="20.25" customHeight="1">
      <c r="B6" s="26" t="s">
        <v>12</v>
      </c>
      <c r="C6" s="27"/>
      <c r="D6" s="28"/>
      <c r="E6" s="39" t="s">
        <v>0</v>
      </c>
      <c r="F6" s="40"/>
      <c r="G6" s="40"/>
      <c r="H6" s="40"/>
      <c r="I6" s="40"/>
      <c r="J6" s="40"/>
      <c r="K6" s="40"/>
      <c r="L6" s="41"/>
    </row>
    <row r="7" spans="2:12" ht="20.25" customHeight="1">
      <c r="B7" s="29"/>
      <c r="C7" s="30"/>
      <c r="D7" s="31"/>
      <c r="E7" s="35" t="s">
        <v>1</v>
      </c>
      <c r="F7" s="36"/>
      <c r="G7" s="36"/>
      <c r="H7" s="36"/>
      <c r="I7" s="39" t="s">
        <v>13</v>
      </c>
      <c r="J7" s="40"/>
      <c r="K7" s="40"/>
      <c r="L7" s="41"/>
    </row>
    <row r="8" spans="2:12" ht="20.25" customHeight="1">
      <c r="B8" s="29"/>
      <c r="C8" s="30"/>
      <c r="D8" s="31"/>
      <c r="E8" s="37"/>
      <c r="F8" s="38"/>
      <c r="G8" s="38"/>
      <c r="H8" s="38"/>
      <c r="I8" s="42" t="s">
        <v>14</v>
      </c>
      <c r="J8" s="42"/>
      <c r="K8" s="42"/>
      <c r="L8" s="42"/>
    </row>
    <row r="9" spans="2:12" ht="20.25" customHeight="1">
      <c r="B9" s="29"/>
      <c r="C9" s="30"/>
      <c r="D9" s="31"/>
      <c r="E9" s="47" t="s">
        <v>2</v>
      </c>
      <c r="F9" s="42" t="s">
        <v>3</v>
      </c>
      <c r="G9" s="42" t="s">
        <v>4</v>
      </c>
      <c r="H9" s="42" t="s">
        <v>5</v>
      </c>
      <c r="I9" s="47" t="s">
        <v>2</v>
      </c>
      <c r="J9" s="42" t="s">
        <v>3</v>
      </c>
      <c r="K9" s="42" t="s">
        <v>4</v>
      </c>
      <c r="L9" s="42" t="s">
        <v>5</v>
      </c>
    </row>
    <row r="10" spans="2:12" ht="20.25" customHeight="1">
      <c r="B10" s="32"/>
      <c r="C10" s="33"/>
      <c r="D10" s="34"/>
      <c r="E10" s="43"/>
      <c r="F10" s="43"/>
      <c r="G10" s="43"/>
      <c r="H10" s="43"/>
      <c r="I10" s="43"/>
      <c r="J10" s="43"/>
      <c r="K10" s="43"/>
      <c r="L10" s="43"/>
    </row>
    <row r="11" spans="2:12" ht="21" customHeight="1">
      <c r="B11" s="23" t="s">
        <v>24</v>
      </c>
      <c r="C11" s="23"/>
      <c r="D11" s="23"/>
      <c r="E11" s="9">
        <v>2230</v>
      </c>
      <c r="F11" s="9">
        <v>1721</v>
      </c>
      <c r="G11" s="9">
        <v>396</v>
      </c>
      <c r="H11" s="9">
        <v>113</v>
      </c>
      <c r="I11" s="9">
        <v>123912</v>
      </c>
      <c r="J11" s="9">
        <v>108190</v>
      </c>
      <c r="K11" s="9">
        <v>14942</v>
      </c>
      <c r="L11" s="9">
        <v>780</v>
      </c>
    </row>
    <row r="12" spans="2:12" ht="21" customHeight="1">
      <c r="B12" s="24"/>
      <c r="C12" s="24"/>
      <c r="D12" s="24"/>
      <c r="E12" s="10">
        <f>IF(E11=0,0,1)</f>
        <v>1</v>
      </c>
      <c r="F12" s="11">
        <f>IF(E11&lt;&gt;0,F11/E11,0)</f>
        <v>0.7717488789237669</v>
      </c>
      <c r="G12" s="11">
        <f>IF(E11&lt;&gt;0,G11/E11,0)</f>
        <v>0.17757847533632287</v>
      </c>
      <c r="H12" s="11">
        <f>IF(E11&lt;&gt;0,H11/E11,0)</f>
        <v>0.050672645739910316</v>
      </c>
      <c r="I12" s="10">
        <f>IF(I11=0,0,1)</f>
        <v>1</v>
      </c>
      <c r="J12" s="11">
        <f>IF(I11&lt;&gt;0,J11/I11,0)</f>
        <v>0.87311963328814</v>
      </c>
      <c r="K12" s="11">
        <f>IF(I11&lt;&gt;0,K11/I11,0)</f>
        <v>0.12058557686099813</v>
      </c>
      <c r="L12" s="11">
        <f>IF(I11&lt;&gt;0,L11/I11,0)</f>
        <v>0.006294789850861902</v>
      </c>
    </row>
    <row r="13" spans="2:12" ht="21" customHeight="1">
      <c r="B13" s="5"/>
      <c r="C13" s="22" t="s">
        <v>15</v>
      </c>
      <c r="D13" s="22"/>
      <c r="E13" s="12">
        <v>73</v>
      </c>
      <c r="F13" s="12">
        <v>67</v>
      </c>
      <c r="G13" s="12">
        <v>6</v>
      </c>
      <c r="H13" s="12">
        <v>0</v>
      </c>
      <c r="I13" s="12">
        <v>5573</v>
      </c>
      <c r="J13" s="12">
        <v>5116</v>
      </c>
      <c r="K13" s="12">
        <v>457</v>
      </c>
      <c r="L13" s="12">
        <v>0</v>
      </c>
    </row>
    <row r="14" spans="2:12" ht="21" customHeight="1">
      <c r="B14" s="5"/>
      <c r="C14" s="22"/>
      <c r="D14" s="22"/>
      <c r="E14" s="13">
        <f>IF(E13=0,0,1)</f>
        <v>1</v>
      </c>
      <c r="F14" s="14">
        <f>IF(E13&lt;&gt;0,F13/E13,0)</f>
        <v>0.9178082191780822</v>
      </c>
      <c r="G14" s="14">
        <f>IF(E13&lt;&gt;0,G13/E13,0)</f>
        <v>0.0821917808219178</v>
      </c>
      <c r="H14" s="14">
        <f>IF(E13&lt;&gt;0,H13/E13,0)</f>
        <v>0</v>
      </c>
      <c r="I14" s="13">
        <f>IF(I13=0,0,1)</f>
        <v>1</v>
      </c>
      <c r="J14" s="14">
        <f>IF(I13&lt;&gt;0,J13/I13,0)</f>
        <v>0.9179974878880316</v>
      </c>
      <c r="K14" s="14">
        <f>IF(I13&lt;&gt;0,K13/I13,0)</f>
        <v>0.08200251211196842</v>
      </c>
      <c r="L14" s="14">
        <f>IF(I13&lt;&gt;0,L13/I13,0)</f>
        <v>0</v>
      </c>
    </row>
    <row r="15" spans="2:12" ht="21" customHeight="1">
      <c r="B15" s="5"/>
      <c r="C15" s="21" t="s">
        <v>31</v>
      </c>
      <c r="D15" s="21"/>
      <c r="E15" s="12">
        <v>121</v>
      </c>
      <c r="F15" s="12">
        <v>40</v>
      </c>
      <c r="G15" s="12">
        <v>51</v>
      </c>
      <c r="H15" s="12">
        <v>30</v>
      </c>
      <c r="I15" s="12">
        <v>6151</v>
      </c>
      <c r="J15" s="12">
        <v>4280</v>
      </c>
      <c r="K15" s="12">
        <v>1615</v>
      </c>
      <c r="L15" s="12">
        <v>256</v>
      </c>
    </row>
    <row r="16" spans="2:12" ht="21" customHeight="1">
      <c r="B16" s="5"/>
      <c r="C16" s="21"/>
      <c r="D16" s="21"/>
      <c r="E16" s="13">
        <f>IF(E15=0,0,1)</f>
        <v>1</v>
      </c>
      <c r="F16" s="14">
        <f>IF(E15&lt;&gt;0,F15/E15,0)</f>
        <v>0.3305785123966942</v>
      </c>
      <c r="G16" s="14">
        <f>IF(E15&lt;&gt;0,G15/E15,0)</f>
        <v>0.4214876033057851</v>
      </c>
      <c r="H16" s="14">
        <f>IF(E15&lt;&gt;0,H15/E15,0)</f>
        <v>0.24793388429752067</v>
      </c>
      <c r="I16" s="13">
        <f>IF(I15=0,0,1)</f>
        <v>1</v>
      </c>
      <c r="J16" s="14">
        <f>IF(I15&lt;&gt;0,J15/I15,0)</f>
        <v>0.6958218175906357</v>
      </c>
      <c r="K16" s="14">
        <f>IF(I15&lt;&gt;0,K15/I15,0)</f>
        <v>0.26255893350674686</v>
      </c>
      <c r="L16" s="14">
        <f>IF(I15&lt;&gt;0,L15/I15,0)</f>
        <v>0.04161924890261746</v>
      </c>
    </row>
    <row r="17" spans="2:12" ht="21" customHeight="1">
      <c r="B17" s="5"/>
      <c r="C17" s="21" t="s">
        <v>32</v>
      </c>
      <c r="D17" s="21"/>
      <c r="E17" s="12">
        <v>65</v>
      </c>
      <c r="F17" s="12">
        <v>0</v>
      </c>
      <c r="G17" s="12">
        <v>42</v>
      </c>
      <c r="H17" s="12">
        <v>23</v>
      </c>
      <c r="I17" s="12">
        <v>952</v>
      </c>
      <c r="J17" s="12">
        <v>0</v>
      </c>
      <c r="K17" s="12">
        <v>875</v>
      </c>
      <c r="L17" s="12">
        <v>77</v>
      </c>
    </row>
    <row r="18" spans="2:12" ht="21" customHeight="1">
      <c r="B18" s="5"/>
      <c r="C18" s="21"/>
      <c r="D18" s="21"/>
      <c r="E18" s="13">
        <f>IF(E17=0,0,1)</f>
        <v>1</v>
      </c>
      <c r="F18" s="14">
        <f>IF(E17&lt;&gt;0,F17/E17,0)</f>
        <v>0</v>
      </c>
      <c r="G18" s="14">
        <f>IF(E17&lt;&gt;0,G17/E17,0)</f>
        <v>0.6461538461538462</v>
      </c>
      <c r="H18" s="14">
        <f>IF(E17&lt;&gt;0,H17/E17,0)</f>
        <v>0.35384615384615387</v>
      </c>
      <c r="I18" s="13">
        <f>IF(I17=0,0,1)</f>
        <v>1</v>
      </c>
      <c r="J18" s="14">
        <f>IF(I17&lt;&gt;0,J17/I17,0)</f>
        <v>0</v>
      </c>
      <c r="K18" s="14">
        <f>IF(I17&lt;&gt;0,K17/I17,0)</f>
        <v>0.9191176470588235</v>
      </c>
      <c r="L18" s="14">
        <f>IF(I17&lt;&gt;0,L17/I17,0)</f>
        <v>0.08088235294117647</v>
      </c>
    </row>
    <row r="19" spans="2:12" ht="21" customHeight="1">
      <c r="B19" s="5"/>
      <c r="C19" s="21" t="s">
        <v>33</v>
      </c>
      <c r="D19" s="21"/>
      <c r="E19" s="12">
        <v>208</v>
      </c>
      <c r="F19" s="12">
        <v>33</v>
      </c>
      <c r="G19" s="12">
        <v>122</v>
      </c>
      <c r="H19" s="12">
        <v>53</v>
      </c>
      <c r="I19" s="12">
        <v>2157</v>
      </c>
      <c r="J19" s="12">
        <v>910</v>
      </c>
      <c r="K19" s="12">
        <v>948</v>
      </c>
      <c r="L19" s="12">
        <v>299</v>
      </c>
    </row>
    <row r="20" spans="2:12" ht="21" customHeight="1">
      <c r="B20" s="5"/>
      <c r="C20" s="21"/>
      <c r="D20" s="21"/>
      <c r="E20" s="13">
        <f>IF(E19=0,0,1)</f>
        <v>1</v>
      </c>
      <c r="F20" s="14">
        <f>IF(E19&lt;&gt;0,F19/E19,0)</f>
        <v>0.15865384615384615</v>
      </c>
      <c r="G20" s="14">
        <f>IF(E19&lt;&gt;0,G19/E19,0)</f>
        <v>0.5865384615384616</v>
      </c>
      <c r="H20" s="14">
        <f>IF(E19&lt;&gt;0,H19/E19,0)</f>
        <v>0.2548076923076923</v>
      </c>
      <c r="I20" s="13">
        <f>IF(I19=0,0,1)</f>
        <v>1</v>
      </c>
      <c r="J20" s="14">
        <f>IF(I19&lt;&gt;0,J19/I19,0)</f>
        <v>0.42188224385720907</v>
      </c>
      <c r="K20" s="14">
        <f>IF(I19&lt;&gt;0,K19/I19,0)</f>
        <v>0.43949930458970793</v>
      </c>
      <c r="L20" s="14">
        <f>IF(I19&lt;&gt;0,L19/I19,0)</f>
        <v>0.13861845155308297</v>
      </c>
    </row>
    <row r="21" spans="2:12" ht="21" customHeight="1">
      <c r="B21" s="5"/>
      <c r="C21" s="21" t="s">
        <v>34</v>
      </c>
      <c r="D21" s="21"/>
      <c r="E21" s="12">
        <v>45</v>
      </c>
      <c r="F21" s="12">
        <v>34</v>
      </c>
      <c r="G21" s="12">
        <v>11</v>
      </c>
      <c r="H21" s="12">
        <v>0</v>
      </c>
      <c r="I21" s="12">
        <v>7803</v>
      </c>
      <c r="J21" s="12">
        <v>5698</v>
      </c>
      <c r="K21" s="12">
        <v>2105</v>
      </c>
      <c r="L21" s="12">
        <v>0</v>
      </c>
    </row>
    <row r="22" spans="2:12" ht="21" customHeight="1">
      <c r="B22" s="5"/>
      <c r="C22" s="21"/>
      <c r="D22" s="21"/>
      <c r="E22" s="13">
        <f>IF(E21=0,0,1)</f>
        <v>1</v>
      </c>
      <c r="F22" s="14">
        <f>IF(E21&lt;&gt;0,F21/E21,0)</f>
        <v>0.7555555555555555</v>
      </c>
      <c r="G22" s="14">
        <f>IF(E21&lt;&gt;0,G21/E21,0)</f>
        <v>0.24444444444444444</v>
      </c>
      <c r="H22" s="14">
        <f>IF(E21&lt;&gt;0,H21/E21,0)</f>
        <v>0</v>
      </c>
      <c r="I22" s="13">
        <f>IF(I21=0,0,1)</f>
        <v>1</v>
      </c>
      <c r="J22" s="14">
        <f>IF(I21&lt;&gt;0,J21/I21,0)</f>
        <v>0.7302319620658722</v>
      </c>
      <c r="K22" s="14">
        <f>IF(I21&lt;&gt;0,K21/I21,0)</f>
        <v>0.2697680379341279</v>
      </c>
      <c r="L22" s="14">
        <f>IF(I21&lt;&gt;0,L21/I21,0)</f>
        <v>0</v>
      </c>
    </row>
    <row r="23" spans="2:12" ht="21" customHeight="1">
      <c r="B23" s="5"/>
      <c r="C23" s="21" t="s">
        <v>35</v>
      </c>
      <c r="D23" s="21"/>
      <c r="E23" s="12">
        <v>71</v>
      </c>
      <c r="F23" s="12">
        <v>52</v>
      </c>
      <c r="G23" s="12">
        <v>19</v>
      </c>
      <c r="H23" s="12">
        <v>0</v>
      </c>
      <c r="I23" s="12">
        <v>4691</v>
      </c>
      <c r="J23" s="12">
        <v>3396</v>
      </c>
      <c r="K23" s="12">
        <v>1295</v>
      </c>
      <c r="L23" s="12">
        <v>0</v>
      </c>
    </row>
    <row r="24" spans="2:12" ht="21" customHeight="1">
      <c r="B24" s="5"/>
      <c r="C24" s="21"/>
      <c r="D24" s="21"/>
      <c r="E24" s="13">
        <f>IF(E23=0,0,1)</f>
        <v>1</v>
      </c>
      <c r="F24" s="14">
        <f>IF(E23&lt;&gt;0,F23/E23,0)</f>
        <v>0.7323943661971831</v>
      </c>
      <c r="G24" s="14">
        <f>IF(E23&lt;&gt;0,G23/E23,0)</f>
        <v>0.2676056338028169</v>
      </c>
      <c r="H24" s="14">
        <f>IF(E23&lt;&gt;0,H23/E23,0)</f>
        <v>0</v>
      </c>
      <c r="I24" s="13">
        <f>IF(I23=0,0,1)</f>
        <v>1</v>
      </c>
      <c r="J24" s="14">
        <f>IF(I23&lt;&gt;0,J23/I23,0)</f>
        <v>0.7239394585376252</v>
      </c>
      <c r="K24" s="14">
        <f>IF(I23&lt;&gt;0,K23/I23,0)</f>
        <v>0.27606054146237474</v>
      </c>
      <c r="L24" s="14">
        <f>IF(I23&lt;&gt;0,L23/I23,0)</f>
        <v>0</v>
      </c>
    </row>
    <row r="25" spans="2:12" ht="21" customHeight="1">
      <c r="B25" s="5"/>
      <c r="C25" s="21" t="s">
        <v>36</v>
      </c>
      <c r="D25" s="21"/>
      <c r="E25" s="12">
        <v>1351</v>
      </c>
      <c r="F25" s="12">
        <v>1217</v>
      </c>
      <c r="G25" s="12">
        <v>127</v>
      </c>
      <c r="H25" s="12">
        <v>7</v>
      </c>
      <c r="I25" s="12">
        <v>89935</v>
      </c>
      <c r="J25" s="12">
        <v>82486</v>
      </c>
      <c r="K25" s="12">
        <v>7301</v>
      </c>
      <c r="L25" s="12">
        <v>148</v>
      </c>
    </row>
    <row r="26" spans="2:12" ht="21" customHeight="1">
      <c r="B26" s="5"/>
      <c r="C26" s="21"/>
      <c r="D26" s="21"/>
      <c r="E26" s="13">
        <f>IF(E25=0,0,1)</f>
        <v>1</v>
      </c>
      <c r="F26" s="14">
        <f>IF(E25&lt;&gt;0,F25/E25,0)</f>
        <v>0.9008142116950407</v>
      </c>
      <c r="G26" s="14">
        <f>IF(E25&lt;&gt;0,G25/E25,0)</f>
        <v>0.09400444115470022</v>
      </c>
      <c r="H26" s="14">
        <f>IF(E25&lt;&gt;0,H25/E25,0)</f>
        <v>0.0051813471502590676</v>
      </c>
      <c r="I26" s="13">
        <f>IF(I25=0,0,1)</f>
        <v>1</v>
      </c>
      <c r="J26" s="14">
        <f>IF(I25&lt;&gt;0,J25/I25,0)</f>
        <v>0.9171735142047034</v>
      </c>
      <c r="K26" s="14">
        <f>IF(I25&lt;&gt;0,K25/I25,0)</f>
        <v>0.0811808528381609</v>
      </c>
      <c r="L26" s="14">
        <f>IF(I25&lt;&gt;0,L25/I25,0)</f>
        <v>0.0016456329571357092</v>
      </c>
    </row>
    <row r="27" spans="2:12" ht="21" customHeight="1">
      <c r="B27" s="5"/>
      <c r="C27" s="22" t="s">
        <v>37</v>
      </c>
      <c r="D27" s="22"/>
      <c r="E27" s="12">
        <v>2</v>
      </c>
      <c r="F27" s="12">
        <v>2</v>
      </c>
      <c r="G27" s="12">
        <v>0</v>
      </c>
      <c r="H27" s="12">
        <v>0</v>
      </c>
      <c r="I27" s="12">
        <v>28</v>
      </c>
      <c r="J27" s="12">
        <v>28</v>
      </c>
      <c r="K27" s="12">
        <v>0</v>
      </c>
      <c r="L27" s="12">
        <v>0</v>
      </c>
    </row>
    <row r="28" spans="2:12" ht="21" customHeight="1">
      <c r="B28" s="5"/>
      <c r="C28" s="22"/>
      <c r="D28" s="22"/>
      <c r="E28" s="13">
        <f>IF(E27=0,0,1)</f>
        <v>1</v>
      </c>
      <c r="F28" s="14">
        <f>IF(E27&lt;&gt;0,F27/E27,0)</f>
        <v>1</v>
      </c>
      <c r="G28" s="14">
        <f>IF(E27&lt;&gt;0,G27/E27,0)</f>
        <v>0</v>
      </c>
      <c r="H28" s="14">
        <f>IF(E27&lt;&gt;0,H27/E27,0)</f>
        <v>0</v>
      </c>
      <c r="I28" s="13">
        <f>IF(I27=0,0,1)</f>
        <v>1</v>
      </c>
      <c r="J28" s="14">
        <f>IF(I27&lt;&gt;0,J27/I27,0)</f>
        <v>1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22" t="s">
        <v>16</v>
      </c>
      <c r="D29" s="22"/>
      <c r="E29" s="12">
        <v>291</v>
      </c>
      <c r="F29" s="12">
        <v>274</v>
      </c>
      <c r="G29" s="12">
        <v>17</v>
      </c>
      <c r="H29" s="12">
        <v>0</v>
      </c>
      <c r="I29" s="12">
        <v>6574</v>
      </c>
      <c r="J29" s="12">
        <v>6245</v>
      </c>
      <c r="K29" s="12">
        <v>329</v>
      </c>
      <c r="L29" s="12">
        <v>0</v>
      </c>
    </row>
    <row r="30" spans="2:12" ht="21" customHeight="1">
      <c r="B30" s="5"/>
      <c r="C30" s="22"/>
      <c r="D30" s="22"/>
      <c r="E30" s="13">
        <f>IF(E29=0,0,1)</f>
        <v>1</v>
      </c>
      <c r="F30" s="14">
        <f>IF(E29&lt;&gt;0,F29/E29,0)</f>
        <v>0.9415807560137457</v>
      </c>
      <c r="G30" s="14">
        <f>IF(E29&lt;&gt;0,G29/E29,0)</f>
        <v>0.058419243986254296</v>
      </c>
      <c r="H30" s="14">
        <f>IF(E29&lt;&gt;0,H29/E29,0)</f>
        <v>0</v>
      </c>
      <c r="I30" s="13">
        <f>IF(I29=0,0,1)</f>
        <v>1</v>
      </c>
      <c r="J30" s="14">
        <f>IF(I29&lt;&gt;0,J29/I29,0)</f>
        <v>0.9499543656829936</v>
      </c>
      <c r="K30" s="14">
        <f>IF(I29&lt;&gt;0,K29/I29,0)</f>
        <v>0.05004563431700639</v>
      </c>
      <c r="L30" s="14">
        <f>IF(I29&lt;&gt;0,L29/I29,0)</f>
        <v>0</v>
      </c>
    </row>
    <row r="31" spans="2:12" ht="21" customHeight="1">
      <c r="B31" s="5"/>
      <c r="C31" s="16" t="s">
        <v>25</v>
      </c>
      <c r="D31" s="44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2:12" ht="21" customHeight="1">
      <c r="B32" s="5"/>
      <c r="C32" s="45"/>
      <c r="D32" s="46"/>
      <c r="E32" s="13">
        <f>IF(E31=0,0,1)</f>
        <v>0</v>
      </c>
      <c r="F32" s="14">
        <f>IF(E31&lt;&gt;0,F31/E31,0)</f>
        <v>0</v>
      </c>
      <c r="G32" s="14">
        <f>IF(E31&lt;&gt;0,G31/E31,0)</f>
        <v>0</v>
      </c>
      <c r="H32" s="14">
        <f>IF(E31&lt;&gt;0,H31/E31,0)</f>
        <v>0</v>
      </c>
      <c r="I32" s="13">
        <f>IF(I31=0,0,1)</f>
        <v>0</v>
      </c>
      <c r="J32" s="14">
        <f>IF(I31&lt;&gt;0,J31/I31,0)</f>
        <v>0</v>
      </c>
      <c r="K32" s="14">
        <f>IF(I31&lt;&gt;0,K31/I31,0)</f>
        <v>0</v>
      </c>
      <c r="L32" s="14">
        <f>IF(I31&lt;&gt;0,L31/I31,0)</f>
        <v>0</v>
      </c>
    </row>
    <row r="33" spans="2:12" ht="21" customHeight="1">
      <c r="B33" s="5"/>
      <c r="C33" s="16" t="s">
        <v>43</v>
      </c>
      <c r="D33" s="44"/>
      <c r="E33" s="12">
        <v>3</v>
      </c>
      <c r="F33" s="12">
        <v>2</v>
      </c>
      <c r="G33" s="12">
        <v>1</v>
      </c>
      <c r="H33" s="12">
        <v>0</v>
      </c>
      <c r="I33" s="12">
        <v>48</v>
      </c>
      <c r="J33" s="12">
        <v>31</v>
      </c>
      <c r="K33" s="12">
        <v>17</v>
      </c>
      <c r="L33" s="12">
        <v>0</v>
      </c>
    </row>
    <row r="34" spans="2:12" ht="21" customHeight="1">
      <c r="B34" s="5"/>
      <c r="C34" s="45"/>
      <c r="D34" s="46"/>
      <c r="E34" s="13">
        <f>IF(E33=0,0,1)</f>
        <v>1</v>
      </c>
      <c r="F34" s="14">
        <f>IF(E33&lt;&gt;0,F33/E33,0)</f>
        <v>0.6666666666666666</v>
      </c>
      <c r="G34" s="14">
        <f>IF(E33&lt;&gt;0,G33/E33,0)</f>
        <v>0.3333333333333333</v>
      </c>
      <c r="H34" s="14">
        <f>IF(E33&lt;&gt;0,H33/E33,0)</f>
        <v>0</v>
      </c>
      <c r="I34" s="13">
        <f>IF(I33=0,0,1)</f>
        <v>1</v>
      </c>
      <c r="J34" s="14">
        <f>IF(I33&lt;&gt;0,J33/I33,0)</f>
        <v>0.6458333333333334</v>
      </c>
      <c r="K34" s="14">
        <f>IF(I33&lt;&gt;0,K33/I33,0)</f>
        <v>0.3541666666666667</v>
      </c>
      <c r="L34" s="14">
        <f>IF(I33&lt;&gt;0,L33/I33,0)</f>
        <v>0</v>
      </c>
    </row>
    <row r="35" spans="2:12" ht="21" customHeight="1">
      <c r="B35" s="5"/>
      <c r="C35" s="16" t="s">
        <v>44</v>
      </c>
      <c r="D35" s="17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2:12" ht="21" customHeight="1">
      <c r="B36" s="6"/>
      <c r="C36" s="18"/>
      <c r="D36" s="19"/>
      <c r="E36" s="13">
        <f>IF(E35=0,0,1)</f>
        <v>0</v>
      </c>
      <c r="F36" s="14">
        <f>IF(E35&lt;&gt;0,F35/E35,0)</f>
        <v>0</v>
      </c>
      <c r="G36" s="14">
        <f>IF(E35&lt;&gt;0,G35/E35,0)</f>
        <v>0</v>
      </c>
      <c r="H36" s="14">
        <f>IF(E35&lt;&gt;0,H35/E35,0)</f>
        <v>0</v>
      </c>
      <c r="I36" s="13">
        <f>IF(I35=0,0,1)</f>
        <v>0</v>
      </c>
      <c r="J36" s="14">
        <f>IF(I35&lt;&gt;0,J35/I35,0)</f>
        <v>0</v>
      </c>
      <c r="K36" s="14">
        <f>IF(I35&lt;&gt;0,K35/I35,0)</f>
        <v>0</v>
      </c>
      <c r="L36" s="14">
        <f>IF(I35&lt;&gt;0,L35/I35,0)</f>
        <v>0</v>
      </c>
    </row>
    <row r="37" s="7" customFormat="1" ht="7.5" customHeight="1"/>
    <row r="38" s="7" customFormat="1" ht="18" customHeight="1">
      <c r="B38" s="1" t="s">
        <v>6</v>
      </c>
    </row>
    <row r="39" ht="13.5" customHeight="1">
      <c r="B39" s="7" t="s">
        <v>7</v>
      </c>
    </row>
    <row r="40" ht="13.5" customHeight="1">
      <c r="B40" s="7" t="s">
        <v>42</v>
      </c>
    </row>
  </sheetData>
  <sheetProtection/>
  <mergeCells count="28">
    <mergeCell ref="C27:D28"/>
    <mergeCell ref="C29:D30"/>
    <mergeCell ref="C31:D32"/>
    <mergeCell ref="C33:D34"/>
    <mergeCell ref="F9:F10"/>
    <mergeCell ref="J9:J10"/>
    <mergeCell ref="G9:G10"/>
    <mergeCell ref="H9:H10"/>
    <mergeCell ref="I9:I10"/>
    <mergeCell ref="E9:E10"/>
    <mergeCell ref="C3:L3"/>
    <mergeCell ref="B6:D10"/>
    <mergeCell ref="E7:H8"/>
    <mergeCell ref="E6:L6"/>
    <mergeCell ref="I7:L7"/>
    <mergeCell ref="I8:L8"/>
    <mergeCell ref="L9:L10"/>
    <mergeCell ref="K9:K10"/>
    <mergeCell ref="C35:D36"/>
    <mergeCell ref="F4:J4"/>
    <mergeCell ref="C17:D18"/>
    <mergeCell ref="C13:D14"/>
    <mergeCell ref="C15:D16"/>
    <mergeCell ref="C19:D20"/>
    <mergeCell ref="B11:D12"/>
    <mergeCell ref="C21:D22"/>
    <mergeCell ref="C23:D24"/>
    <mergeCell ref="C25:D26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showGridLines="0" zoomScale="85" zoomScaleNormal="85" zoomScalePageLayoutView="0" workbookViewId="0" topLeftCell="A1">
      <selection activeCell="I14" sqref="I14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50390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18</v>
      </c>
    </row>
    <row r="3" spans="3:12" ht="17.25" customHeight="1">
      <c r="C3" s="25" t="s">
        <v>19</v>
      </c>
      <c r="D3" s="25"/>
      <c r="E3" s="25"/>
      <c r="F3" s="25"/>
      <c r="G3" s="25"/>
      <c r="H3" s="25"/>
      <c r="I3" s="25"/>
      <c r="J3" s="25"/>
      <c r="K3" s="25"/>
      <c r="L3" s="25"/>
    </row>
    <row r="4" spans="6:12" ht="21" customHeight="1">
      <c r="F4" s="49" t="s">
        <v>47</v>
      </c>
      <c r="G4" s="49"/>
      <c r="H4" s="49"/>
      <c r="I4" s="49"/>
      <c r="J4" s="49"/>
      <c r="L4" s="3" t="s">
        <v>20</v>
      </c>
    </row>
    <row r="5" spans="8:10" ht="4.5" customHeight="1">
      <c r="H5" s="4"/>
      <c r="I5" s="4"/>
      <c r="J5" s="8"/>
    </row>
    <row r="6" spans="2:12" ht="20.25" customHeight="1">
      <c r="B6" s="26" t="s">
        <v>21</v>
      </c>
      <c r="C6" s="27"/>
      <c r="D6" s="28"/>
      <c r="E6" s="39" t="s">
        <v>22</v>
      </c>
      <c r="F6" s="40"/>
      <c r="G6" s="40"/>
      <c r="H6" s="40"/>
      <c r="I6" s="40"/>
      <c r="J6" s="40"/>
      <c r="K6" s="40"/>
      <c r="L6" s="41"/>
    </row>
    <row r="7" spans="2:12" ht="20.25" customHeight="1">
      <c r="B7" s="29"/>
      <c r="C7" s="30"/>
      <c r="D7" s="31"/>
      <c r="E7" s="35" t="s">
        <v>1</v>
      </c>
      <c r="F7" s="36"/>
      <c r="G7" s="36"/>
      <c r="H7" s="36"/>
      <c r="I7" s="35" t="s">
        <v>23</v>
      </c>
      <c r="J7" s="36"/>
      <c r="K7" s="36"/>
      <c r="L7" s="48"/>
    </row>
    <row r="8" spans="2:12" ht="20.25" customHeight="1">
      <c r="B8" s="29"/>
      <c r="C8" s="30"/>
      <c r="D8" s="31"/>
      <c r="E8" s="37"/>
      <c r="F8" s="38"/>
      <c r="G8" s="38"/>
      <c r="H8" s="38"/>
      <c r="I8" s="42" t="s">
        <v>14</v>
      </c>
      <c r="J8" s="42"/>
      <c r="K8" s="42"/>
      <c r="L8" s="42"/>
    </row>
    <row r="9" spans="2:12" ht="20.25" customHeight="1">
      <c r="B9" s="29"/>
      <c r="C9" s="30"/>
      <c r="D9" s="31"/>
      <c r="E9" s="47" t="s">
        <v>2</v>
      </c>
      <c r="F9" s="42" t="s">
        <v>3</v>
      </c>
      <c r="G9" s="42" t="s">
        <v>4</v>
      </c>
      <c r="H9" s="42" t="s">
        <v>5</v>
      </c>
      <c r="I9" s="47" t="s">
        <v>2</v>
      </c>
      <c r="J9" s="42" t="s">
        <v>3</v>
      </c>
      <c r="K9" s="42" t="s">
        <v>4</v>
      </c>
      <c r="L9" s="42" t="s">
        <v>5</v>
      </c>
    </row>
    <row r="10" spans="2:12" ht="20.25" customHeight="1">
      <c r="B10" s="32"/>
      <c r="C10" s="33"/>
      <c r="D10" s="34"/>
      <c r="E10" s="43"/>
      <c r="F10" s="43"/>
      <c r="G10" s="43"/>
      <c r="H10" s="43"/>
      <c r="I10" s="43"/>
      <c r="J10" s="43"/>
      <c r="K10" s="43"/>
      <c r="L10" s="43"/>
    </row>
    <row r="11" spans="2:12" ht="21" customHeight="1">
      <c r="B11" s="23" t="s">
        <v>24</v>
      </c>
      <c r="C11" s="23"/>
      <c r="D11" s="23"/>
      <c r="E11" s="9">
        <v>552</v>
      </c>
      <c r="F11" s="9">
        <v>505</v>
      </c>
      <c r="G11" s="9">
        <v>44</v>
      </c>
      <c r="H11" s="9">
        <v>3</v>
      </c>
      <c r="I11" s="9">
        <v>40758</v>
      </c>
      <c r="J11" s="9">
        <v>37042</v>
      </c>
      <c r="K11" s="9">
        <v>3657</v>
      </c>
      <c r="L11" s="9">
        <v>59</v>
      </c>
    </row>
    <row r="12" spans="2:12" ht="21" customHeight="1">
      <c r="B12" s="24"/>
      <c r="C12" s="24"/>
      <c r="D12" s="24"/>
      <c r="E12" s="10">
        <f>IF(E11=0,0,1)</f>
        <v>1</v>
      </c>
      <c r="F12" s="11">
        <f>IF(E11&lt;&gt;0,F11/E11,0)</f>
        <v>0.9148550724637681</v>
      </c>
      <c r="G12" s="11">
        <f>IF(E11&lt;&gt;0,G11/E11,0)</f>
        <v>0.07971014492753623</v>
      </c>
      <c r="H12" s="11">
        <f>IF(E11&lt;&gt;0,H11/E11,0)</f>
        <v>0.005434782608695652</v>
      </c>
      <c r="I12" s="10">
        <f>IF(I11=0,0,1)</f>
        <v>1</v>
      </c>
      <c r="J12" s="11">
        <f>IF(I11&lt;&gt;0,J11/I11,0)</f>
        <v>0.9088277148044556</v>
      </c>
      <c r="K12" s="11">
        <f>IF(I11&lt;&gt;0,K11/I11,0)</f>
        <v>0.08972471662005005</v>
      </c>
      <c r="L12" s="11">
        <f>IF(I11&lt;&gt;0,L11/I11,0)</f>
        <v>0.0014475685754943815</v>
      </c>
    </row>
    <row r="13" spans="2:12" ht="21" customHeight="1">
      <c r="B13" s="5"/>
      <c r="C13" s="22" t="s">
        <v>45</v>
      </c>
      <c r="D13" s="22"/>
      <c r="E13" s="12">
        <v>73</v>
      </c>
      <c r="F13" s="12">
        <v>67</v>
      </c>
      <c r="G13" s="12">
        <v>6</v>
      </c>
      <c r="H13" s="12">
        <v>0</v>
      </c>
      <c r="I13" s="12">
        <v>10660</v>
      </c>
      <c r="J13" s="12">
        <v>9826</v>
      </c>
      <c r="K13" s="12">
        <v>834</v>
      </c>
      <c r="L13" s="12">
        <v>0</v>
      </c>
    </row>
    <row r="14" spans="2:12" ht="21" customHeight="1">
      <c r="B14" s="5"/>
      <c r="C14" s="22"/>
      <c r="D14" s="22"/>
      <c r="E14" s="13">
        <f>IF(E13=0,0,1)</f>
        <v>1</v>
      </c>
      <c r="F14" s="11">
        <f>IF(E13&lt;&gt;0,F13/E13,0)</f>
        <v>0.9178082191780822</v>
      </c>
      <c r="G14" s="14">
        <f>IF(E13&lt;&gt;0,G13/E13,0)</f>
        <v>0.0821917808219178</v>
      </c>
      <c r="H14" s="14">
        <f>IF(E13&lt;&gt;0,H13/E13,0)</f>
        <v>0</v>
      </c>
      <c r="I14" s="13">
        <f>IF(I13=0,0,1)</f>
        <v>1</v>
      </c>
      <c r="J14" s="11">
        <f>IF(I13&lt;&gt;0,J13/I13,0)</f>
        <v>0.9217636022514071</v>
      </c>
      <c r="K14" s="14">
        <f>IF(I13&lt;&gt;0,K13/I13,0)</f>
        <v>0.07823639774859287</v>
      </c>
      <c r="L14" s="14">
        <f>IF(I13&lt;&gt;0,L13/I13,0)</f>
        <v>0</v>
      </c>
    </row>
    <row r="15" spans="2:12" ht="21" customHeight="1">
      <c r="B15" s="5"/>
      <c r="C15" s="21" t="s">
        <v>31</v>
      </c>
      <c r="D15" s="2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2:12" ht="21" customHeight="1">
      <c r="B16" s="5"/>
      <c r="C16" s="21"/>
      <c r="D16" s="21"/>
      <c r="E16" s="13">
        <f>IF(E15=0,0,1)</f>
        <v>0</v>
      </c>
      <c r="F16" s="11">
        <f>IF(E15&lt;&gt;0,F15/E15,0)</f>
        <v>0</v>
      </c>
      <c r="G16" s="14">
        <f>IF(E15&lt;&gt;0,G15/E15,0)</f>
        <v>0</v>
      </c>
      <c r="H16" s="14">
        <f>IF(E15&lt;&gt;0,H15/E15,0)</f>
        <v>0</v>
      </c>
      <c r="I16" s="13">
        <f>IF(I15=0,0,1)</f>
        <v>0</v>
      </c>
      <c r="J16" s="11">
        <f>IF(I15&lt;&gt;0,J15/I15,0)</f>
        <v>0</v>
      </c>
      <c r="K16" s="14">
        <f>IF(I15&lt;&gt;0,K15/I15,0)</f>
        <v>0</v>
      </c>
      <c r="L16" s="14">
        <f>IF(I15&lt;&gt;0,L15/I15,0)</f>
        <v>0</v>
      </c>
    </row>
    <row r="17" spans="2:12" ht="21" customHeight="1">
      <c r="B17" s="5"/>
      <c r="C17" s="21" t="s">
        <v>32</v>
      </c>
      <c r="D17" s="2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21" customHeight="1">
      <c r="B18" s="5"/>
      <c r="C18" s="21"/>
      <c r="D18" s="21"/>
      <c r="E18" s="13">
        <f>IF(E17=0,0,1)</f>
        <v>0</v>
      </c>
      <c r="F18" s="11">
        <f>IF(E17&lt;&gt;0,F17/E17,0)</f>
        <v>0</v>
      </c>
      <c r="G18" s="14">
        <f>IF(E17&lt;&gt;0,G17/E17,0)</f>
        <v>0</v>
      </c>
      <c r="H18" s="14">
        <f>IF(E17&lt;&gt;0,H17/E17,0)</f>
        <v>0</v>
      </c>
      <c r="I18" s="13">
        <f>IF(I17=0,0,1)</f>
        <v>0</v>
      </c>
      <c r="J18" s="11">
        <f>IF(I17&lt;&gt;0,J17/I17,0)</f>
        <v>0</v>
      </c>
      <c r="K18" s="14">
        <f>IF(I17&lt;&gt;0,K17/I17,0)</f>
        <v>0</v>
      </c>
      <c r="L18" s="14">
        <f>IF(I17&lt;&gt;0,L17/I17,0)</f>
        <v>0</v>
      </c>
    </row>
    <row r="19" spans="2:12" ht="21" customHeight="1">
      <c r="B19" s="5"/>
      <c r="C19" s="21" t="s">
        <v>33</v>
      </c>
      <c r="D19" s="21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21" customHeight="1">
      <c r="B20" s="5"/>
      <c r="C20" s="21"/>
      <c r="D20" s="21"/>
      <c r="E20" s="13">
        <f>IF(E19=0,0,1)</f>
        <v>0</v>
      </c>
      <c r="F20" s="11">
        <f>IF(E19&lt;&gt;0,F19/E19,0)</f>
        <v>0</v>
      </c>
      <c r="G20" s="14">
        <f>IF(E19&lt;&gt;0,G19/E19,0)</f>
        <v>0</v>
      </c>
      <c r="H20" s="14">
        <f>IF(E19&lt;&gt;0,H19/E19,0)</f>
        <v>0</v>
      </c>
      <c r="I20" s="13">
        <f>IF(I19=0,0,1)</f>
        <v>0</v>
      </c>
      <c r="J20" s="11">
        <f>IF(I19&lt;&gt;0,J19/I19,0)</f>
        <v>0</v>
      </c>
      <c r="K20" s="14">
        <f>IF(I19&lt;&gt;0,K19/I19,0)</f>
        <v>0</v>
      </c>
      <c r="L20" s="14">
        <f>IF(I19&lt;&gt;0,L19/I19,0)</f>
        <v>0</v>
      </c>
    </row>
    <row r="21" spans="2:12" ht="21" customHeight="1">
      <c r="B21" s="5"/>
      <c r="C21" s="21" t="s">
        <v>34</v>
      </c>
      <c r="D21" s="21"/>
      <c r="E21" s="12">
        <v>2</v>
      </c>
      <c r="F21" s="12">
        <v>2</v>
      </c>
      <c r="G21" s="12">
        <v>0</v>
      </c>
      <c r="H21" s="12">
        <v>0</v>
      </c>
      <c r="I21" s="12">
        <v>85</v>
      </c>
      <c r="J21" s="12">
        <v>85</v>
      </c>
      <c r="K21" s="12">
        <v>0</v>
      </c>
      <c r="L21" s="12">
        <v>0</v>
      </c>
    </row>
    <row r="22" spans="2:12" ht="21" customHeight="1">
      <c r="B22" s="5"/>
      <c r="C22" s="21"/>
      <c r="D22" s="21"/>
      <c r="E22" s="13">
        <f>IF(E21=0,0,1)</f>
        <v>1</v>
      </c>
      <c r="F22" s="11">
        <f>IF(E21&lt;&gt;0,F21/E21,0)</f>
        <v>1</v>
      </c>
      <c r="G22" s="14">
        <f>IF(E21&lt;&gt;0,G21/E21,0)</f>
        <v>0</v>
      </c>
      <c r="H22" s="14">
        <f>IF(E21&lt;&gt;0,H21/E21,0)</f>
        <v>0</v>
      </c>
      <c r="I22" s="13">
        <f>IF(I21=0,0,1)</f>
        <v>1</v>
      </c>
      <c r="J22" s="11">
        <f>IF(I21&lt;&gt;0,J21/I21,0)</f>
        <v>1</v>
      </c>
      <c r="K22" s="14">
        <f>IF(I21&lt;&gt;0,K21/I21,0)</f>
        <v>0</v>
      </c>
      <c r="L22" s="14">
        <f>IF(I21&lt;&gt;0,L21/I21,0)</f>
        <v>0</v>
      </c>
    </row>
    <row r="23" spans="2:12" ht="21" customHeight="1">
      <c r="B23" s="5"/>
      <c r="C23" s="21" t="s">
        <v>35</v>
      </c>
      <c r="D23" s="21"/>
      <c r="E23" s="12">
        <v>3</v>
      </c>
      <c r="F23" s="12">
        <v>3</v>
      </c>
      <c r="G23" s="12">
        <v>0</v>
      </c>
      <c r="H23" s="12">
        <v>0</v>
      </c>
      <c r="I23" s="12">
        <v>169</v>
      </c>
      <c r="J23" s="12">
        <v>169</v>
      </c>
      <c r="K23" s="12">
        <v>0</v>
      </c>
      <c r="L23" s="12">
        <v>0</v>
      </c>
    </row>
    <row r="24" spans="2:12" ht="21" customHeight="1">
      <c r="B24" s="5"/>
      <c r="C24" s="21"/>
      <c r="D24" s="21"/>
      <c r="E24" s="13">
        <f>IF(E23=0,0,1)</f>
        <v>1</v>
      </c>
      <c r="F24" s="11">
        <f>IF(E23&lt;&gt;0,F23/E23,0)</f>
        <v>1</v>
      </c>
      <c r="G24" s="14">
        <f>IF(E23&lt;&gt;0,G23/E23,0)</f>
        <v>0</v>
      </c>
      <c r="H24" s="14">
        <f>IF(E23&lt;&gt;0,H23/E23,0)</f>
        <v>0</v>
      </c>
      <c r="I24" s="13">
        <f>IF(I23=0,0,1)</f>
        <v>1</v>
      </c>
      <c r="J24" s="11">
        <f>IF(I23&lt;&gt;0,J23/I23,0)</f>
        <v>1</v>
      </c>
      <c r="K24" s="14">
        <f>IF(I23&lt;&gt;0,K23/I23,0)</f>
        <v>0</v>
      </c>
      <c r="L24" s="14">
        <f>IF(I23&lt;&gt;0,L23/I23,0)</f>
        <v>0</v>
      </c>
    </row>
    <row r="25" spans="2:12" ht="21" customHeight="1">
      <c r="B25" s="5"/>
      <c r="C25" s="21" t="s">
        <v>36</v>
      </c>
      <c r="D25" s="21"/>
      <c r="E25" s="12">
        <v>339</v>
      </c>
      <c r="F25" s="12">
        <v>306</v>
      </c>
      <c r="G25" s="12">
        <v>31</v>
      </c>
      <c r="H25" s="12">
        <v>2</v>
      </c>
      <c r="I25" s="12">
        <v>26826</v>
      </c>
      <c r="J25" s="12">
        <v>24073</v>
      </c>
      <c r="K25" s="12">
        <v>2695</v>
      </c>
      <c r="L25" s="12">
        <v>58</v>
      </c>
    </row>
    <row r="26" spans="2:12" ht="21" customHeight="1">
      <c r="B26" s="5"/>
      <c r="C26" s="21"/>
      <c r="D26" s="21"/>
      <c r="E26" s="13">
        <f>IF(E25=0,0,1)</f>
        <v>1</v>
      </c>
      <c r="F26" s="11">
        <f>IF(E25&lt;&gt;0,F25/E25,0)</f>
        <v>0.9026548672566371</v>
      </c>
      <c r="G26" s="14">
        <f>IF(E25&lt;&gt;0,G25/E25,0)</f>
        <v>0.09144542772861357</v>
      </c>
      <c r="H26" s="14">
        <f>IF(E25&lt;&gt;0,H25/E25,0)</f>
        <v>0.0058997050147492625</v>
      </c>
      <c r="I26" s="13">
        <f>IF(I25=0,0,1)</f>
        <v>1</v>
      </c>
      <c r="J26" s="11">
        <f>IF(I25&lt;&gt;0,J25/I25,0)</f>
        <v>0.8973756803101469</v>
      </c>
      <c r="K26" s="14">
        <f>IF(I25&lt;&gt;0,K25/I25,0)</f>
        <v>0.10046223812719005</v>
      </c>
      <c r="L26" s="14">
        <f>IF(I25&lt;&gt;0,L25/I25,0)</f>
        <v>0.002162081562663088</v>
      </c>
    </row>
    <row r="27" spans="2:12" ht="21" customHeight="1">
      <c r="B27" s="5"/>
      <c r="C27" s="50" t="s">
        <v>37</v>
      </c>
      <c r="D27" s="51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2:12" ht="21" customHeight="1">
      <c r="B28" s="5"/>
      <c r="C28" s="52"/>
      <c r="D28" s="53"/>
      <c r="E28" s="13">
        <f>IF(E27=0,0,1)</f>
        <v>0</v>
      </c>
      <c r="F28" s="11">
        <f>IF(E27&lt;&gt;0,F27/E27,0)</f>
        <v>0</v>
      </c>
      <c r="G28" s="14">
        <f>IF(E27&lt;&gt;0,G27/E27,0)</f>
        <v>0</v>
      </c>
      <c r="H28" s="14">
        <f>IF(E27&lt;&gt;0,H27/E27,0)</f>
        <v>0</v>
      </c>
      <c r="I28" s="13">
        <f>IF(I27=0,0,1)</f>
        <v>0</v>
      </c>
      <c r="J28" s="11">
        <f>IF(I27&lt;&gt;0,J27/I27,0)</f>
        <v>0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50" t="s">
        <v>38</v>
      </c>
      <c r="D29" s="51"/>
      <c r="E29" s="12">
        <v>131</v>
      </c>
      <c r="F29" s="12">
        <v>124</v>
      </c>
      <c r="G29" s="12">
        <v>7</v>
      </c>
      <c r="H29" s="12">
        <v>0</v>
      </c>
      <c r="I29" s="12">
        <v>3013</v>
      </c>
      <c r="J29" s="12">
        <v>2885</v>
      </c>
      <c r="K29" s="12">
        <v>128</v>
      </c>
      <c r="L29" s="12">
        <v>0</v>
      </c>
    </row>
    <row r="30" spans="2:12" ht="21" customHeight="1">
      <c r="B30" s="5"/>
      <c r="C30" s="52"/>
      <c r="D30" s="53"/>
      <c r="E30" s="13">
        <f>IF(E29=0,0,1)</f>
        <v>1</v>
      </c>
      <c r="F30" s="11">
        <f>IF(E29&lt;&gt;0,F29/E29,0)</f>
        <v>0.9465648854961832</v>
      </c>
      <c r="G30" s="14">
        <f>IF(E29&lt;&gt;0,G29/E29,0)</f>
        <v>0.05343511450381679</v>
      </c>
      <c r="H30" s="14">
        <f>IF(E29&lt;&gt;0,H29/E29,0)</f>
        <v>0</v>
      </c>
      <c r="I30" s="13">
        <f>IF(I29=0,0,1)</f>
        <v>1</v>
      </c>
      <c r="J30" s="11">
        <f>IF(I29&lt;&gt;0,J29/I29,0)</f>
        <v>0.9575174244938599</v>
      </c>
      <c r="K30" s="14">
        <f>IF(I29&lt;&gt;0,K29/I29,0)</f>
        <v>0.04248257550614006</v>
      </c>
      <c r="L30" s="14">
        <f>IF(I29&lt;&gt;0,L29/I29,0)</f>
        <v>0</v>
      </c>
    </row>
    <row r="31" spans="2:12" ht="21" customHeight="1">
      <c r="B31" s="5"/>
      <c r="C31" s="16" t="s">
        <v>25</v>
      </c>
      <c r="D31" s="44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2:12" ht="21" customHeight="1">
      <c r="B32" s="5"/>
      <c r="C32" s="45"/>
      <c r="D32" s="46"/>
      <c r="E32" s="13">
        <f>IF(E31=0,0,1)</f>
        <v>0</v>
      </c>
      <c r="F32" s="11">
        <f>IF(E31&lt;&gt;0,F31/E31,0)</f>
        <v>0</v>
      </c>
      <c r="G32" s="14">
        <f>IF(E31&lt;&gt;0,G31/E31,0)</f>
        <v>0</v>
      </c>
      <c r="H32" s="14">
        <f>IF(E31&lt;&gt;0,H31/E31,0)</f>
        <v>0</v>
      </c>
      <c r="I32" s="13">
        <f>IF(I31=0,0,1)</f>
        <v>0</v>
      </c>
      <c r="J32" s="11">
        <f>IF(I31&lt;&gt;0,J31/I31,0)</f>
        <v>0</v>
      </c>
      <c r="K32" s="14">
        <f>IF(I31&lt;&gt;0,K31/I31,0)</f>
        <v>0</v>
      </c>
      <c r="L32" s="14">
        <f>IF(I31&lt;&gt;0,L31/I31,0)</f>
        <v>0</v>
      </c>
    </row>
    <row r="33" spans="2:12" ht="21" customHeight="1">
      <c r="B33" s="5"/>
      <c r="C33" s="50" t="s">
        <v>39</v>
      </c>
      <c r="D33" s="51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2:12" ht="21" customHeight="1">
      <c r="B34" s="5"/>
      <c r="C34" s="52"/>
      <c r="D34" s="53"/>
      <c r="E34" s="13">
        <f>IF(E33=0,0,1)</f>
        <v>0</v>
      </c>
      <c r="F34" s="11">
        <f>IF(E33&lt;&gt;0,F33/E33,0)</f>
        <v>0</v>
      </c>
      <c r="G34" s="14">
        <f>IF(E33&lt;&gt;0,G33/E33,0)</f>
        <v>0</v>
      </c>
      <c r="H34" s="14">
        <f>IF(E33&lt;&gt;0,H33/E33,0)</f>
        <v>0</v>
      </c>
      <c r="I34" s="13">
        <f>IF(I33=0,0,1)</f>
        <v>0</v>
      </c>
      <c r="J34" s="11">
        <f>IF(I33&lt;&gt;0,J33/I33,0)</f>
        <v>0</v>
      </c>
      <c r="K34" s="14">
        <f>IF(I33&lt;&gt;0,K33/I33,0)</f>
        <v>0</v>
      </c>
      <c r="L34" s="14">
        <f>IF(I33&lt;&gt;0,L33/I33,0)</f>
        <v>0</v>
      </c>
    </row>
    <row r="35" spans="2:12" ht="21" customHeight="1">
      <c r="B35" s="5"/>
      <c r="C35" s="26" t="s">
        <v>40</v>
      </c>
      <c r="D35" s="28"/>
      <c r="E35" s="12">
        <v>4</v>
      </c>
      <c r="F35" s="12">
        <v>3</v>
      </c>
      <c r="G35" s="12">
        <v>0</v>
      </c>
      <c r="H35" s="12">
        <v>1</v>
      </c>
      <c r="I35" s="12">
        <v>5</v>
      </c>
      <c r="J35" s="12">
        <v>4</v>
      </c>
      <c r="K35" s="12">
        <v>0</v>
      </c>
      <c r="L35" s="12">
        <v>1</v>
      </c>
    </row>
    <row r="36" spans="2:12" ht="21" customHeight="1">
      <c r="B36" s="5"/>
      <c r="C36" s="32"/>
      <c r="D36" s="34"/>
      <c r="E36" s="13">
        <f>IF(E35=0,0,1)</f>
        <v>1</v>
      </c>
      <c r="F36" s="11">
        <f>IF(E35&lt;&gt;0,F35/E35,0)</f>
        <v>0.75</v>
      </c>
      <c r="G36" s="14">
        <f>IF(E35&lt;&gt;0,G35/E35,0)</f>
        <v>0</v>
      </c>
      <c r="H36" s="14">
        <f>IF(E35&lt;&gt;0,H35/E35,0)</f>
        <v>0.25</v>
      </c>
      <c r="I36" s="13">
        <f>IF(I35=0,0,1)</f>
        <v>1</v>
      </c>
      <c r="J36" s="11">
        <f>IF(I35&lt;&gt;0,J35/I35,0)</f>
        <v>0.8</v>
      </c>
      <c r="K36" s="14">
        <f>IF(I35&lt;&gt;0,K35/I35,0)</f>
        <v>0</v>
      </c>
      <c r="L36" s="14">
        <f>IF(I35&lt;&gt;0,L35/I35,0)</f>
        <v>0.2</v>
      </c>
    </row>
    <row r="37" spans="2:12" ht="21" customHeight="1">
      <c r="B37" s="5"/>
      <c r="C37" s="50" t="s">
        <v>41</v>
      </c>
      <c r="D37" s="51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</row>
    <row r="38" spans="2:12" ht="21" customHeight="1">
      <c r="B38" s="6"/>
      <c r="C38" s="52"/>
      <c r="D38" s="53"/>
      <c r="E38" s="13">
        <f>IF(E37=0,0,1)</f>
        <v>0</v>
      </c>
      <c r="F38" s="11">
        <f>IF(E37&lt;&gt;0,F37/E37,0)</f>
        <v>0</v>
      </c>
      <c r="G38" s="14">
        <f>IF(E37&lt;&gt;0,G37/E37,0)</f>
        <v>0</v>
      </c>
      <c r="H38" s="14">
        <f>IF(E37&lt;&gt;0,H37/E37,0)</f>
        <v>0</v>
      </c>
      <c r="I38" s="13">
        <f>IF(I37=0,0,1)</f>
        <v>0</v>
      </c>
      <c r="J38" s="11">
        <f>IF(I37&lt;&gt;0,J37/I37,0)</f>
        <v>0</v>
      </c>
      <c r="K38" s="14">
        <f>IF(I37&lt;&gt;0,K37/I37,0)</f>
        <v>0</v>
      </c>
      <c r="L38" s="14">
        <f>IF(I37&lt;&gt;0,L37/I37,0)</f>
        <v>0</v>
      </c>
    </row>
    <row r="39" ht="7.5" customHeight="1"/>
    <row r="40" ht="18" customHeight="1">
      <c r="B40" s="1" t="s">
        <v>6</v>
      </c>
    </row>
    <row r="41" s="7" customFormat="1" ht="13.5" customHeight="1">
      <c r="B41" s="7" t="s">
        <v>7</v>
      </c>
    </row>
    <row r="42" s="7" customFormat="1" ht="13.5" customHeight="1">
      <c r="B42" s="7" t="s">
        <v>42</v>
      </c>
    </row>
    <row r="43" s="7" customFormat="1" ht="13.5" customHeight="1">
      <c r="B43" s="7" t="s">
        <v>8</v>
      </c>
    </row>
  </sheetData>
  <sheetProtection/>
  <mergeCells count="29">
    <mergeCell ref="C23:D24"/>
    <mergeCell ref="C25:D26"/>
    <mergeCell ref="C13:D14"/>
    <mergeCell ref="C19:D20"/>
    <mergeCell ref="C21:D22"/>
    <mergeCell ref="F9:F10"/>
    <mergeCell ref="B11:D12"/>
    <mergeCell ref="C15:D16"/>
    <mergeCell ref="E9:E10"/>
    <mergeCell ref="J9:J10"/>
    <mergeCell ref="K9:K10"/>
    <mergeCell ref="G9:G10"/>
    <mergeCell ref="C37:D38"/>
    <mergeCell ref="C31:D32"/>
    <mergeCell ref="C33:D34"/>
    <mergeCell ref="C35:D36"/>
    <mergeCell ref="C27:D28"/>
    <mergeCell ref="C17:D18"/>
    <mergeCell ref="C29:D30"/>
    <mergeCell ref="E6:L6"/>
    <mergeCell ref="H9:H10"/>
    <mergeCell ref="I9:I10"/>
    <mergeCell ref="E7:H8"/>
    <mergeCell ref="I7:L7"/>
    <mergeCell ref="C3:L3"/>
    <mergeCell ref="I8:L8"/>
    <mergeCell ref="L9:L10"/>
    <mergeCell ref="F4:J4"/>
    <mergeCell ref="B6:D10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0"/>
  <sheetViews>
    <sheetView showGridLines="0" tabSelected="1" zoomScale="85" zoomScaleNormal="85" zoomScalePageLayoutView="0" workbookViewId="0" topLeftCell="A1">
      <selection activeCell="E11" sqref="E11:L36"/>
    </sheetView>
  </sheetViews>
  <sheetFormatPr defaultColWidth="9.00390625" defaultRowHeight="13.5"/>
  <cols>
    <col min="1" max="1" width="1.00390625" style="0" customWidth="1"/>
    <col min="2" max="2" width="1.625" style="0" customWidth="1"/>
    <col min="3" max="3" width="9.00390625" style="0" customWidth="1"/>
    <col min="4" max="4" width="16.50390625" style="0" customWidth="1"/>
    <col min="5" max="12" width="15.125" style="0" customWidth="1"/>
  </cols>
  <sheetData>
    <row r="2" ht="21.75" customHeight="1">
      <c r="B2" s="2" t="s">
        <v>9</v>
      </c>
    </row>
    <row r="3" spans="3:12" ht="17.25" customHeight="1">
      <c r="C3" s="54" t="s">
        <v>29</v>
      </c>
      <c r="D3" s="54"/>
      <c r="E3" s="54"/>
      <c r="F3" s="54"/>
      <c r="G3" s="54"/>
      <c r="H3" s="54"/>
      <c r="I3" s="54"/>
      <c r="J3" s="54"/>
      <c r="K3" s="54"/>
      <c r="L3" s="54"/>
    </row>
    <row r="4" spans="6:12" ht="21" customHeight="1">
      <c r="F4" s="49" t="s">
        <v>47</v>
      </c>
      <c r="G4" s="49"/>
      <c r="H4" s="49"/>
      <c r="I4" s="49"/>
      <c r="J4" s="49"/>
      <c r="L4" s="3" t="s">
        <v>11</v>
      </c>
    </row>
    <row r="5" ht="4.5" customHeight="1"/>
    <row r="6" spans="2:12" ht="20.25" customHeight="1">
      <c r="B6" s="26" t="s">
        <v>26</v>
      </c>
      <c r="C6" s="27"/>
      <c r="D6" s="28"/>
      <c r="E6" s="39" t="s">
        <v>28</v>
      </c>
      <c r="F6" s="40"/>
      <c r="G6" s="40"/>
      <c r="H6" s="40"/>
      <c r="I6" s="40"/>
      <c r="J6" s="40"/>
      <c r="K6" s="40"/>
      <c r="L6" s="41"/>
    </row>
    <row r="7" spans="2:12" ht="20.25" customHeight="1">
      <c r="B7" s="29"/>
      <c r="C7" s="30"/>
      <c r="D7" s="31"/>
      <c r="E7" s="35" t="s">
        <v>1</v>
      </c>
      <c r="F7" s="36"/>
      <c r="G7" s="36"/>
      <c r="H7" s="36"/>
      <c r="I7" s="39" t="s">
        <v>13</v>
      </c>
      <c r="J7" s="40"/>
      <c r="K7" s="40"/>
      <c r="L7" s="41"/>
    </row>
    <row r="8" spans="2:12" ht="20.25" customHeight="1">
      <c r="B8" s="29"/>
      <c r="C8" s="30"/>
      <c r="D8" s="31"/>
      <c r="E8" s="37"/>
      <c r="F8" s="38"/>
      <c r="G8" s="38"/>
      <c r="H8" s="38"/>
      <c r="I8" s="42" t="s">
        <v>14</v>
      </c>
      <c r="J8" s="42"/>
      <c r="K8" s="42"/>
      <c r="L8" s="42"/>
    </row>
    <row r="9" spans="2:12" ht="20.25" customHeight="1">
      <c r="B9" s="29"/>
      <c r="C9" s="30"/>
      <c r="D9" s="31"/>
      <c r="E9" s="47" t="s">
        <v>2</v>
      </c>
      <c r="F9" s="42" t="s">
        <v>3</v>
      </c>
      <c r="G9" s="42" t="s">
        <v>4</v>
      </c>
      <c r="H9" s="42" t="s">
        <v>5</v>
      </c>
      <c r="I9" s="47" t="s">
        <v>2</v>
      </c>
      <c r="J9" s="42" t="s">
        <v>3</v>
      </c>
      <c r="K9" s="42" t="s">
        <v>4</v>
      </c>
      <c r="L9" s="42" t="s">
        <v>5</v>
      </c>
    </row>
    <row r="10" spans="2:12" ht="20.25" customHeight="1">
      <c r="B10" s="32"/>
      <c r="C10" s="33"/>
      <c r="D10" s="34"/>
      <c r="E10" s="43"/>
      <c r="F10" s="43"/>
      <c r="G10" s="43"/>
      <c r="H10" s="43"/>
      <c r="I10" s="43"/>
      <c r="J10" s="43"/>
      <c r="K10" s="43"/>
      <c r="L10" s="43"/>
    </row>
    <row r="11" spans="2:12" ht="21" customHeight="1">
      <c r="B11" s="23" t="s">
        <v>27</v>
      </c>
      <c r="C11" s="23"/>
      <c r="D11" s="23"/>
      <c r="E11" s="9">
        <v>502</v>
      </c>
      <c r="F11" s="9">
        <v>465</v>
      </c>
      <c r="G11" s="9">
        <v>33</v>
      </c>
      <c r="H11" s="9">
        <v>4</v>
      </c>
      <c r="I11" s="9">
        <v>12393</v>
      </c>
      <c r="J11" s="9">
        <v>11557</v>
      </c>
      <c r="K11" s="9">
        <v>807</v>
      </c>
      <c r="L11" s="9">
        <v>29</v>
      </c>
    </row>
    <row r="12" spans="2:12" ht="21" customHeight="1">
      <c r="B12" s="24"/>
      <c r="C12" s="24"/>
      <c r="D12" s="24"/>
      <c r="E12" s="10">
        <f>IF(E11=0,0,1)</f>
        <v>1</v>
      </c>
      <c r="F12" s="11">
        <f>IF(E11&lt;&gt;0,F11/E11,0)</f>
        <v>0.9262948207171314</v>
      </c>
      <c r="G12" s="11">
        <f>IF(E11&lt;&gt;0,G11/E11,0)</f>
        <v>0.06573705179282868</v>
      </c>
      <c r="H12" s="11">
        <f>IF(E11&lt;&gt;0,H11/E11,0)</f>
        <v>0.00796812749003984</v>
      </c>
      <c r="I12" s="10">
        <f>IF(I11=0,0,1)</f>
        <v>1</v>
      </c>
      <c r="J12" s="11">
        <f>IF(I11&lt;&gt;0,J11/I11,0)</f>
        <v>0.9325425643508433</v>
      </c>
      <c r="K12" s="11">
        <f>IF(I11&lt;&gt;0,K11/I11,0)</f>
        <v>0.06511740498668603</v>
      </c>
      <c r="L12" s="11">
        <f>IF(I11&lt;&gt;0,L11/I11,0)</f>
        <v>0.0023400306624707496</v>
      </c>
    </row>
    <row r="13" spans="2:12" ht="21" customHeight="1">
      <c r="B13" s="5"/>
      <c r="C13" s="22" t="s">
        <v>15</v>
      </c>
      <c r="D13" s="22"/>
      <c r="E13" s="12">
        <v>58</v>
      </c>
      <c r="F13" s="12">
        <v>53</v>
      </c>
      <c r="G13" s="12">
        <v>5</v>
      </c>
      <c r="H13" s="12">
        <v>0</v>
      </c>
      <c r="I13" s="12">
        <v>4606</v>
      </c>
      <c r="J13" s="12">
        <v>4259</v>
      </c>
      <c r="K13" s="12">
        <v>347</v>
      </c>
      <c r="L13" s="12">
        <v>0</v>
      </c>
    </row>
    <row r="14" spans="2:12" ht="21" customHeight="1">
      <c r="B14" s="5"/>
      <c r="C14" s="22"/>
      <c r="D14" s="22"/>
      <c r="E14" s="13">
        <f>IF(E13=0,0,1)</f>
        <v>1</v>
      </c>
      <c r="F14" s="14">
        <f>IF(E13&lt;&gt;0,F13/E13,0)</f>
        <v>0.9137931034482759</v>
      </c>
      <c r="G14" s="14">
        <f>IF(E13&lt;&gt;0,G13/E13,0)</f>
        <v>0.08620689655172414</v>
      </c>
      <c r="H14" s="14">
        <f>IF(E13&lt;&gt;0,H13/E13,0)</f>
        <v>0</v>
      </c>
      <c r="I14" s="13">
        <f>IF(I13=0,0,1)</f>
        <v>1</v>
      </c>
      <c r="J14" s="14">
        <f>IF(I13&lt;&gt;0,J13/I13,0)</f>
        <v>0.9246634824142423</v>
      </c>
      <c r="K14" s="14">
        <f>IF(I13&lt;&gt;0,K13/I13,0)</f>
        <v>0.07533651758575771</v>
      </c>
      <c r="L14" s="14">
        <f>IF(I13&lt;&gt;0,L13/I13,0)</f>
        <v>0</v>
      </c>
    </row>
    <row r="15" spans="2:12" ht="21" customHeight="1">
      <c r="B15" s="5"/>
      <c r="C15" s="21" t="s">
        <v>31</v>
      </c>
      <c r="D15" s="2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2:12" ht="21" customHeight="1">
      <c r="B16" s="5"/>
      <c r="C16" s="21"/>
      <c r="D16" s="21"/>
      <c r="E16" s="13">
        <f>IF(E15=0,0,1)</f>
        <v>0</v>
      </c>
      <c r="F16" s="14">
        <f>IF(E15&lt;&gt;0,F15/E15,0)</f>
        <v>0</v>
      </c>
      <c r="G16" s="14">
        <f>IF(E15&lt;&gt;0,G15/E15,0)</f>
        <v>0</v>
      </c>
      <c r="H16" s="14">
        <f>IF(E15&lt;&gt;0,H15/E15,0)</f>
        <v>0</v>
      </c>
      <c r="I16" s="13">
        <f>IF(I15=0,0,1)</f>
        <v>0</v>
      </c>
      <c r="J16" s="14">
        <f>IF(I15&lt;&gt;0,J15/I15,0)</f>
        <v>0</v>
      </c>
      <c r="K16" s="14">
        <f>IF(I15&lt;&gt;0,K15/I15,0)</f>
        <v>0</v>
      </c>
      <c r="L16" s="14">
        <f>IF(I15&lt;&gt;0,L15/I15,0)</f>
        <v>0</v>
      </c>
    </row>
    <row r="17" spans="2:12" ht="21" customHeight="1">
      <c r="B17" s="5"/>
      <c r="C17" s="21" t="s">
        <v>32</v>
      </c>
      <c r="D17" s="2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21" customHeight="1">
      <c r="B18" s="5"/>
      <c r="C18" s="21"/>
      <c r="D18" s="21"/>
      <c r="E18" s="13">
        <f>IF(E17=0,0,1)</f>
        <v>0</v>
      </c>
      <c r="F18" s="14">
        <f>IF(E17&lt;&gt;0,F17/E17,0)</f>
        <v>0</v>
      </c>
      <c r="G18" s="14">
        <f>IF(E17&lt;&gt;0,G17/E17,0)</f>
        <v>0</v>
      </c>
      <c r="H18" s="14">
        <f>IF(E17&lt;&gt;0,H17/E17,0)</f>
        <v>0</v>
      </c>
      <c r="I18" s="13">
        <f>IF(I17=0,0,1)</f>
        <v>0</v>
      </c>
      <c r="J18" s="14">
        <f>IF(I17&lt;&gt;0,J17/I17,0)</f>
        <v>0</v>
      </c>
      <c r="K18" s="14">
        <f>IF(I17&lt;&gt;0,K17/I17,0)</f>
        <v>0</v>
      </c>
      <c r="L18" s="14">
        <f>IF(I17&lt;&gt;0,L17/I17,0)</f>
        <v>0</v>
      </c>
    </row>
    <row r="19" spans="2:12" ht="21" customHeight="1">
      <c r="B19" s="5"/>
      <c r="C19" s="21" t="s">
        <v>33</v>
      </c>
      <c r="D19" s="21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21" customHeight="1">
      <c r="B20" s="5"/>
      <c r="C20" s="21"/>
      <c r="D20" s="21"/>
      <c r="E20" s="13">
        <f>IF(E19=0,0,1)</f>
        <v>0</v>
      </c>
      <c r="F20" s="14">
        <f>IF(E19&lt;&gt;0,F19/E19,0)</f>
        <v>0</v>
      </c>
      <c r="G20" s="14">
        <f>IF(E19&lt;&gt;0,G19/E19,0)</f>
        <v>0</v>
      </c>
      <c r="H20" s="14">
        <f>IF(E19&lt;&gt;0,H19/E19,0)</f>
        <v>0</v>
      </c>
      <c r="I20" s="13">
        <f>IF(I19=0,0,1)</f>
        <v>0</v>
      </c>
      <c r="J20" s="14">
        <f>IF(I19&lt;&gt;0,J19/I19,0)</f>
        <v>0</v>
      </c>
      <c r="K20" s="14">
        <f>IF(I19&lt;&gt;0,K19/I19,0)</f>
        <v>0</v>
      </c>
      <c r="L20" s="14">
        <f>IF(I19&lt;&gt;0,L19/I19,0)</f>
        <v>0</v>
      </c>
    </row>
    <row r="21" spans="2:12" ht="21" customHeight="1">
      <c r="B21" s="5"/>
      <c r="C21" s="21" t="s">
        <v>34</v>
      </c>
      <c r="D21" s="21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2:12" ht="21" customHeight="1">
      <c r="B22" s="5"/>
      <c r="C22" s="21"/>
      <c r="D22" s="21"/>
      <c r="E22" s="13">
        <f>IF(E21=0,0,1)</f>
        <v>0</v>
      </c>
      <c r="F22" s="14">
        <f>IF(E21&lt;&gt;0,F21/E21,0)</f>
        <v>0</v>
      </c>
      <c r="G22" s="14">
        <f>IF(E21&lt;&gt;0,G21/E21,0)</f>
        <v>0</v>
      </c>
      <c r="H22" s="14">
        <f>IF(E21&lt;&gt;0,H21/E21,0)</f>
        <v>0</v>
      </c>
      <c r="I22" s="13">
        <f>IF(I21=0,0,1)</f>
        <v>0</v>
      </c>
      <c r="J22" s="14">
        <f>IF(I21&lt;&gt;0,J21/I21,0)</f>
        <v>0</v>
      </c>
      <c r="K22" s="14">
        <f>IF(I21&lt;&gt;0,K21/I21,0)</f>
        <v>0</v>
      </c>
      <c r="L22" s="14">
        <f>IF(I21&lt;&gt;0,L21/I21,0)</f>
        <v>0</v>
      </c>
    </row>
    <row r="23" spans="2:12" ht="21" customHeight="1">
      <c r="B23" s="5"/>
      <c r="C23" s="21" t="s">
        <v>35</v>
      </c>
      <c r="D23" s="21"/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2:12" ht="21" customHeight="1">
      <c r="B24" s="5"/>
      <c r="C24" s="21"/>
      <c r="D24" s="21"/>
      <c r="E24" s="13">
        <f>IF(E23=0,0,1)</f>
        <v>0</v>
      </c>
      <c r="F24" s="14">
        <f>IF(E23&lt;&gt;0,F23/E23,0)</f>
        <v>0</v>
      </c>
      <c r="G24" s="14">
        <f>IF(E23&lt;&gt;0,G23/E23,0)</f>
        <v>0</v>
      </c>
      <c r="H24" s="14">
        <f>IF(E23&lt;&gt;0,H23/E23,0)</f>
        <v>0</v>
      </c>
      <c r="I24" s="13">
        <f>IF(I23=0,0,1)</f>
        <v>0</v>
      </c>
      <c r="J24" s="14">
        <f>IF(I23&lt;&gt;0,J23/I23,0)</f>
        <v>0</v>
      </c>
      <c r="K24" s="14">
        <f>IF(I23&lt;&gt;0,K23/I23,0)</f>
        <v>0</v>
      </c>
      <c r="L24" s="14">
        <f>IF(I23&lt;&gt;0,L23/I23,0)</f>
        <v>0</v>
      </c>
    </row>
    <row r="25" spans="2:12" ht="21" customHeight="1">
      <c r="B25" s="5"/>
      <c r="C25" s="21" t="s">
        <v>36</v>
      </c>
      <c r="D25" s="21"/>
      <c r="E25" s="12">
        <v>419</v>
      </c>
      <c r="F25" s="12">
        <v>390</v>
      </c>
      <c r="G25" s="12">
        <v>27</v>
      </c>
      <c r="H25" s="12">
        <v>2</v>
      </c>
      <c r="I25" s="12">
        <v>7342</v>
      </c>
      <c r="J25" s="12">
        <v>6881</v>
      </c>
      <c r="K25" s="12">
        <v>455</v>
      </c>
      <c r="L25" s="12">
        <v>6</v>
      </c>
    </row>
    <row r="26" spans="2:12" ht="21" customHeight="1">
      <c r="B26" s="5"/>
      <c r="C26" s="21"/>
      <c r="D26" s="21"/>
      <c r="E26" s="13">
        <f>IF(E25=0,0,1)</f>
        <v>1</v>
      </c>
      <c r="F26" s="14">
        <f>IF(E25&lt;&gt;0,F25/E25,0)</f>
        <v>0.9307875894988067</v>
      </c>
      <c r="G26" s="14">
        <f>IF(E25&lt;&gt;0,G25/E25,0)</f>
        <v>0.06443914081145585</v>
      </c>
      <c r="H26" s="14">
        <f>IF(E25&lt;&gt;0,H25/E25,0)</f>
        <v>0.00477326968973747</v>
      </c>
      <c r="I26" s="13">
        <f>IF(I25=0,0,1)</f>
        <v>1</v>
      </c>
      <c r="J26" s="14">
        <f>IF(I25&lt;&gt;0,J25/I25,0)</f>
        <v>0.9372105693271588</v>
      </c>
      <c r="K26" s="14">
        <f>IF(I25&lt;&gt;0,K25/I25,0)</f>
        <v>0.06197221465540725</v>
      </c>
      <c r="L26" s="14">
        <f>IF(I25&lt;&gt;0,L25/I25,0)</f>
        <v>0.0008172160174339417</v>
      </c>
    </row>
    <row r="27" spans="2:12" ht="21" customHeight="1">
      <c r="B27" s="5"/>
      <c r="C27" s="22" t="s">
        <v>37</v>
      </c>
      <c r="D27" s="22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2:12" ht="21" customHeight="1">
      <c r="B28" s="5"/>
      <c r="C28" s="22"/>
      <c r="D28" s="22"/>
      <c r="E28" s="13">
        <f>IF(E27=0,0,1)</f>
        <v>0</v>
      </c>
      <c r="F28" s="14">
        <f>IF(E27&lt;&gt;0,F27/E27,0)</f>
        <v>0</v>
      </c>
      <c r="G28" s="14">
        <f>IF(E27&lt;&gt;0,G27/E27,0)</f>
        <v>0</v>
      </c>
      <c r="H28" s="14">
        <f>IF(E27&lt;&gt;0,H27/E27,0)</f>
        <v>0</v>
      </c>
      <c r="I28" s="13">
        <f>IF(I27=0,0,1)</f>
        <v>0</v>
      </c>
      <c r="J28" s="14">
        <f>IF(I27&lt;&gt;0,J27/I27,0)</f>
        <v>0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22" t="s">
        <v>16</v>
      </c>
      <c r="D29" s="22"/>
      <c r="E29" s="12">
        <v>7</v>
      </c>
      <c r="F29" s="12">
        <v>6</v>
      </c>
      <c r="G29" s="12">
        <v>1</v>
      </c>
      <c r="H29" s="12">
        <v>0</v>
      </c>
      <c r="I29" s="12">
        <v>43</v>
      </c>
      <c r="J29" s="12">
        <v>38</v>
      </c>
      <c r="K29" s="12">
        <v>5</v>
      </c>
      <c r="L29" s="12">
        <v>0</v>
      </c>
    </row>
    <row r="30" spans="2:12" ht="21" customHeight="1">
      <c r="B30" s="5"/>
      <c r="C30" s="22"/>
      <c r="D30" s="22"/>
      <c r="E30" s="13">
        <f>IF(E29=0,0,1)</f>
        <v>1</v>
      </c>
      <c r="F30" s="14">
        <f>IF(E29&lt;&gt;0,F29/E29,0)</f>
        <v>0.8571428571428571</v>
      </c>
      <c r="G30" s="14">
        <f>IF(E29&lt;&gt;0,G29/E29,0)</f>
        <v>0.14285714285714285</v>
      </c>
      <c r="H30" s="14">
        <f>IF(E29&lt;&gt;0,H29/E29,0)</f>
        <v>0</v>
      </c>
      <c r="I30" s="13">
        <f>IF(I29=0,0,1)</f>
        <v>1</v>
      </c>
      <c r="J30" s="14">
        <f>IF(I29&lt;&gt;0,J29/I29,0)</f>
        <v>0.8837209302325582</v>
      </c>
      <c r="K30" s="14">
        <f>IF(I29&lt;&gt;0,K29/I29,0)</f>
        <v>0.11627906976744186</v>
      </c>
      <c r="L30" s="14">
        <f>IF(I29&lt;&gt;0,L29/I29,0)</f>
        <v>0</v>
      </c>
    </row>
    <row r="31" spans="2:12" ht="21" customHeight="1">
      <c r="B31" s="5"/>
      <c r="C31" s="16" t="s">
        <v>25</v>
      </c>
      <c r="D31" s="44"/>
      <c r="E31" s="12">
        <v>18</v>
      </c>
      <c r="F31" s="12">
        <v>16</v>
      </c>
      <c r="G31" s="12">
        <v>0</v>
      </c>
      <c r="H31" s="12">
        <v>2</v>
      </c>
      <c r="I31" s="12">
        <v>402</v>
      </c>
      <c r="J31" s="12">
        <v>379</v>
      </c>
      <c r="K31" s="12">
        <v>0</v>
      </c>
      <c r="L31" s="12">
        <v>23</v>
      </c>
    </row>
    <row r="32" spans="2:12" ht="21" customHeight="1">
      <c r="B32" s="5"/>
      <c r="C32" s="45"/>
      <c r="D32" s="46"/>
      <c r="E32" s="13">
        <f>IF(E31=0,0,1)</f>
        <v>1</v>
      </c>
      <c r="F32" s="14">
        <f>IF(E31&lt;&gt;0,F31/E31,0)</f>
        <v>0.8888888888888888</v>
      </c>
      <c r="G32" s="14">
        <f>IF(E31&lt;&gt;0,G31/E31,0)</f>
        <v>0</v>
      </c>
      <c r="H32" s="14">
        <f>IF(E31&lt;&gt;0,H31/E31,0)</f>
        <v>0.1111111111111111</v>
      </c>
      <c r="I32" s="13">
        <f>IF(I31=0,0,1)</f>
        <v>1</v>
      </c>
      <c r="J32" s="14">
        <f>IF(I31&lt;&gt;0,J31/I31,0)</f>
        <v>0.9427860696517413</v>
      </c>
      <c r="K32" s="14">
        <f>IF(I31&lt;&gt;0,K31/I31,0)</f>
        <v>0</v>
      </c>
      <c r="L32" s="14">
        <f>IF(I31&lt;&gt;0,L31/I31,0)</f>
        <v>0.05721393034825871</v>
      </c>
    </row>
    <row r="33" spans="2:12" ht="21" customHeight="1">
      <c r="B33" s="5"/>
      <c r="C33" s="16" t="s">
        <v>43</v>
      </c>
      <c r="D33" s="44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2:12" ht="21" customHeight="1">
      <c r="B34" s="5"/>
      <c r="C34" s="45"/>
      <c r="D34" s="46"/>
      <c r="E34" s="13">
        <f>IF(E33=0,0,1)</f>
        <v>0</v>
      </c>
      <c r="F34" s="14">
        <f>IF(E33&lt;&gt;0,F33/E33,0)</f>
        <v>0</v>
      </c>
      <c r="G34" s="14">
        <f>IF(E33&lt;&gt;0,G33/E33,0)</f>
        <v>0</v>
      </c>
      <c r="H34" s="14">
        <f>IF(E33&lt;&gt;0,H33/E33,0)</f>
        <v>0</v>
      </c>
      <c r="I34" s="13">
        <f>IF(I33=0,0,1)</f>
        <v>0</v>
      </c>
      <c r="J34" s="14">
        <f>IF(I33&lt;&gt;0,J33/I33,0)</f>
        <v>0</v>
      </c>
      <c r="K34" s="14">
        <f>IF(I33&lt;&gt;0,K33/I33,0)</f>
        <v>0</v>
      </c>
      <c r="L34" s="14">
        <f>IF(I33&lt;&gt;0,L33/I33,0)</f>
        <v>0</v>
      </c>
    </row>
    <row r="35" spans="2:12" ht="21" customHeight="1">
      <c r="B35" s="5"/>
      <c r="C35" s="16" t="s">
        <v>44</v>
      </c>
      <c r="D35" s="17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2:12" ht="21" customHeight="1">
      <c r="B36" s="6"/>
      <c r="C36" s="18"/>
      <c r="D36" s="19"/>
      <c r="E36" s="13">
        <f>IF(E35=0,0,1)</f>
        <v>0</v>
      </c>
      <c r="F36" s="14">
        <f>IF(E35&lt;&gt;0,F35/E35,0)</f>
        <v>0</v>
      </c>
      <c r="G36" s="14">
        <f>IF(E35&lt;&gt;0,G35/E35,0)</f>
        <v>0</v>
      </c>
      <c r="H36" s="14">
        <f>IF(E35&lt;&gt;0,H35/E35,0)</f>
        <v>0</v>
      </c>
      <c r="I36" s="13">
        <f>IF(I35=0,0,1)</f>
        <v>0</v>
      </c>
      <c r="J36" s="14">
        <f>IF(I35&lt;&gt;0,J35/I35,0)</f>
        <v>0</v>
      </c>
      <c r="K36" s="14">
        <f>IF(I35&lt;&gt;0,K35/I35,0)</f>
        <v>0</v>
      </c>
      <c r="L36" s="14">
        <f>IF(I35&lt;&gt;0,L35/I35,0)</f>
        <v>0</v>
      </c>
    </row>
    <row r="37" ht="7.5" customHeight="1"/>
    <row r="38" s="1" customFormat="1" ht="18" customHeight="1">
      <c r="B38" s="1" t="s">
        <v>30</v>
      </c>
    </row>
    <row r="39" s="1" customFormat="1" ht="13.5" customHeight="1">
      <c r="B39" s="15" t="s">
        <v>17</v>
      </c>
    </row>
    <row r="40" s="1" customFormat="1" ht="13.5" customHeight="1">
      <c r="B40" s="15" t="s">
        <v>46</v>
      </c>
    </row>
  </sheetData>
  <sheetProtection/>
  <mergeCells count="28">
    <mergeCell ref="C3:L3"/>
    <mergeCell ref="F4:J4"/>
    <mergeCell ref="B11:D12"/>
    <mergeCell ref="B6:D10"/>
    <mergeCell ref="I7:L7"/>
    <mergeCell ref="I9:I10"/>
    <mergeCell ref="J9:J10"/>
    <mergeCell ref="L9:L10"/>
    <mergeCell ref="E7:H8"/>
    <mergeCell ref="I8:L8"/>
    <mergeCell ref="E9:E10"/>
    <mergeCell ref="F9:F10"/>
    <mergeCell ref="G9:G10"/>
    <mergeCell ref="H9:H10"/>
    <mergeCell ref="E6:L6"/>
    <mergeCell ref="K9:K10"/>
    <mergeCell ref="C25:D26"/>
    <mergeCell ref="C27:D28"/>
    <mergeCell ref="C29:D30"/>
    <mergeCell ref="C31:D32"/>
    <mergeCell ref="C33:D34"/>
    <mergeCell ref="C35:D36"/>
    <mergeCell ref="C17:D18"/>
    <mergeCell ref="C13:D14"/>
    <mergeCell ref="C15:D16"/>
    <mergeCell ref="C19:D20"/>
    <mergeCell ref="C21:D22"/>
    <mergeCell ref="C23:D24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2021-01-06T05:40:25Z</cp:lastPrinted>
  <dcterms:created xsi:type="dcterms:W3CDTF">2006-07-10T04:59:03Z</dcterms:created>
  <dcterms:modified xsi:type="dcterms:W3CDTF">2022-05-25T04:36:01Z</dcterms:modified>
  <cp:category/>
  <cp:version/>
  <cp:contentType/>
  <cp:contentStatus/>
</cp:coreProperties>
</file>